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P Handbook - NEW\Dept Forms\"/>
    </mc:Choice>
  </mc:AlternateContent>
  <xr:revisionPtr revIDLastSave="0" documentId="13_ncr:1_{E5BC0995-16FA-4C4C-B209-73A4B8D432A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Instructions" sheetId="7" r:id="rId1"/>
    <sheet name="Deposit Page 1" sheetId="13" r:id="rId2"/>
    <sheet name="Deposit Page 2" sheetId="14" r:id="rId3"/>
  </sheets>
  <externalReferences>
    <externalReference r:id="rId4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4" l="1"/>
  <c r="K3" i="13"/>
  <c r="A15" i="14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K8" i="14"/>
  <c r="K7" i="14"/>
  <c r="K6" i="14"/>
  <c r="A6" i="14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M17" i="13"/>
  <c r="I13" i="13"/>
  <c r="L12" i="13"/>
  <c r="I12" i="13"/>
  <c r="E12" i="13"/>
  <c r="L11" i="13"/>
  <c r="I11" i="13"/>
  <c r="E11" i="13"/>
  <c r="L10" i="13"/>
  <c r="I10" i="13"/>
  <c r="I15" i="13" s="1"/>
  <c r="L9" i="13" s="1"/>
  <c r="E10" i="13"/>
  <c r="I9" i="13"/>
  <c r="E9" i="13"/>
  <c r="I8" i="13"/>
  <c r="E8" i="13"/>
  <c r="E15" i="13" s="1"/>
  <c r="L8" i="13" s="1"/>
  <c r="L17" i="13" l="1"/>
  <c r="N17" i="13" s="1"/>
</calcChain>
</file>

<file path=xl/sharedStrings.xml><?xml version="1.0" encoding="utf-8"?>
<sst xmlns="http://schemas.openxmlformats.org/spreadsheetml/2006/main" count="134" uniqueCount="83">
  <si>
    <t>EL DORADO COUNTY</t>
  </si>
  <si>
    <t>DEPOSIT PERMIT/ TREASURY WINDOW MUST DO'S</t>
  </si>
  <si>
    <t>OFF-SITE - Use Off-site DP form (Green Tabs at bottom of worksheets)</t>
  </si>
  <si>
    <t>GENERAL INFORMATION:</t>
  </si>
  <si>
    <t>Yellow Areas are input areas</t>
  </si>
  <si>
    <r>
      <t xml:space="preserve">If you have coin or currency to deposit Complete </t>
    </r>
    <r>
      <rPr>
        <sz val="10"/>
        <color indexed="20"/>
        <rFont val="Arial"/>
        <family val="2"/>
      </rPr>
      <t xml:space="preserve">Section 1 </t>
    </r>
    <r>
      <rPr>
        <sz val="10"/>
        <rFont val="Arial"/>
        <family val="2"/>
      </rPr>
      <t xml:space="preserve">and the totals will fill-in in </t>
    </r>
    <r>
      <rPr>
        <sz val="10"/>
        <color indexed="20"/>
        <rFont val="Arial"/>
        <family val="2"/>
      </rPr>
      <t>Section 2.</t>
    </r>
  </si>
  <si>
    <t>Use the tab "Deposit Permit Page 2" if you need more than 1 page.  It will add into the first page totals.</t>
  </si>
  <si>
    <r>
      <t xml:space="preserve">Enter the check total in </t>
    </r>
    <r>
      <rPr>
        <sz val="10"/>
        <color indexed="20"/>
        <rFont val="Arial"/>
        <family val="2"/>
      </rPr>
      <t>Section 2.</t>
    </r>
  </si>
  <si>
    <t>DP's from several areas being deposited from one individual must wrap coin being delivered.  If not enough coin or currency for a wrap or strap - bring it in loose.</t>
  </si>
  <si>
    <r>
      <t>Complete</t>
    </r>
    <r>
      <rPr>
        <sz val="10"/>
        <color indexed="20"/>
        <rFont val="Arial"/>
        <family val="2"/>
      </rPr>
      <t xml:space="preserve"> Section 3 .  </t>
    </r>
    <r>
      <rPr>
        <sz val="10"/>
        <rFont val="Arial"/>
        <family val="2"/>
      </rPr>
      <t>Make sure the DP is balanced.</t>
    </r>
  </si>
  <si>
    <t>All coin must be wrapped</t>
  </si>
  <si>
    <t>Attach copy of bank deposit slip and bank receipt if applicable</t>
  </si>
  <si>
    <t>DIRECT DEPOSIT:</t>
  </si>
  <si>
    <t>If you deposit only a couple of times per week - combine same day deposits on one DP</t>
  </si>
  <si>
    <t>Combine information from several days onto one DP</t>
  </si>
  <si>
    <r>
      <t xml:space="preserve">Complete </t>
    </r>
    <r>
      <rPr>
        <sz val="10"/>
        <color indexed="20"/>
        <rFont val="Arial"/>
        <family val="2"/>
      </rPr>
      <t>Section 2</t>
    </r>
    <r>
      <rPr>
        <sz val="10"/>
        <rFont val="Arial"/>
      </rPr>
      <t xml:space="preserve"> &amp; </t>
    </r>
    <r>
      <rPr>
        <sz val="10"/>
        <color indexed="20"/>
        <rFont val="Arial"/>
        <family val="2"/>
      </rPr>
      <t>Section 3</t>
    </r>
    <r>
      <rPr>
        <sz val="10"/>
        <rFont val="Arial"/>
      </rPr>
      <t xml:space="preserve"> only</t>
    </r>
  </si>
  <si>
    <t>Must be double tape (2 tapes with matching totals, same order as checks).  Stamp both tapes with Deposit Stamp.</t>
  </si>
  <si>
    <t>TREASURY WINDOW DEPOSIT:</t>
  </si>
  <si>
    <t>Tapes on checks</t>
  </si>
  <si>
    <t>Must be one bundle of checks that match DP</t>
  </si>
  <si>
    <r>
      <t xml:space="preserve">Must complete </t>
    </r>
    <r>
      <rPr>
        <sz val="10"/>
        <color indexed="20"/>
        <rFont val="Arial"/>
        <family val="2"/>
      </rPr>
      <t xml:space="preserve">Section 1 </t>
    </r>
  </si>
  <si>
    <t>If completing manually numbers must be extended (see below)</t>
  </si>
  <si>
    <t>SECTION I</t>
  </si>
  <si>
    <t xml:space="preserve"> </t>
  </si>
  <si>
    <t>x</t>
  </si>
  <si>
    <t>If completing on your PC the caclulation will be done for you.</t>
  </si>
  <si>
    <r>
      <t xml:space="preserve">Complete </t>
    </r>
    <r>
      <rPr>
        <sz val="10"/>
        <color indexed="20"/>
        <rFont val="Arial"/>
        <family val="2"/>
      </rPr>
      <t>Section 2</t>
    </r>
  </si>
  <si>
    <r>
      <t xml:space="preserve">Complete </t>
    </r>
    <r>
      <rPr>
        <sz val="10"/>
        <color indexed="20"/>
        <rFont val="Arial"/>
        <family val="2"/>
      </rPr>
      <t>Section 3</t>
    </r>
  </si>
  <si>
    <t>ALWAYS MAKE SURE YOU ARE IN BALANCE</t>
  </si>
  <si>
    <t>Sum of J24 thru J37</t>
  </si>
  <si>
    <t>Cross check = 0</t>
  </si>
  <si>
    <t>DEPOSIT PERMIT</t>
  </si>
  <si>
    <t>TREASURER HAS RECEIVED A DEPOSIT FROM</t>
  </si>
  <si>
    <t>DATE</t>
  </si>
  <si>
    <t>PREPARED BY</t>
  </si>
  <si>
    <t>DEPARTMENT  OR  AGENCY  NAME (including division)</t>
  </si>
  <si>
    <t>Phone #</t>
  </si>
  <si>
    <t>DEPOSITOR NUMBER</t>
  </si>
  <si>
    <t>ENTER COIN AND CURRENCY (auto populates Total Deposit section)</t>
  </si>
  <si>
    <t>Total Deposit Section</t>
  </si>
  <si>
    <t>Coin and Currency</t>
  </si>
  <si>
    <t xml:space="preserve"> COIN</t>
  </si>
  <si>
    <t>CURRENCY</t>
  </si>
  <si>
    <t>CHECKS</t>
  </si>
  <si>
    <t>OFF - SITE</t>
  </si>
  <si>
    <t>DIRECT</t>
  </si>
  <si>
    <t>DEPOSIT / WIRE</t>
  </si>
  <si>
    <t>Total Coin:</t>
  </si>
  <si>
    <t>Total Currency:</t>
  </si>
  <si>
    <t>TOTAL</t>
  </si>
  <si>
    <t>Sum of GL Account Lines</t>
  </si>
  <si>
    <t xml:space="preserve"> Enter Total Checks:</t>
  </si>
  <si>
    <t>Enter Total Offsites:</t>
  </si>
  <si>
    <t>DEPOSIT</t>
  </si>
  <si>
    <t>Enter Total Direct Deposit/Wire:</t>
  </si>
  <si>
    <t>GENERAL LEDGER ACCOUNT LINES (type apostrophe first if there are leading zero):</t>
  </si>
  <si>
    <t>S</t>
  </si>
  <si>
    <t>ORG</t>
  </si>
  <si>
    <t>OBJECT NUMBER</t>
  </si>
  <si>
    <t>PROJECT STRING</t>
  </si>
  <si>
    <t>DESCRIPTION     (30 CHARACTERS MAX.)</t>
  </si>
  <si>
    <t>F</t>
  </si>
  <si>
    <t>AMOUNT</t>
  </si>
  <si>
    <t>X</t>
  </si>
  <si>
    <t>`</t>
  </si>
  <si>
    <t>JOE HARN,  C.P.A.   AUDITOR / CONTROLLER</t>
  </si>
  <si>
    <t>K.E. COLEMAN,   TREASURER / TAX COLLECTOR</t>
  </si>
  <si>
    <t>BY</t>
  </si>
  <si>
    <t xml:space="preserve"> DP #</t>
  </si>
  <si>
    <t>CERTIFIED INTO THE COUNTY TREASURY</t>
  </si>
  <si>
    <t>JE NUMBER</t>
  </si>
  <si>
    <t>UNDER SECTION GOVT CODE 27008</t>
  </si>
  <si>
    <t>INPUT BY</t>
  </si>
  <si>
    <t>DISTRIBUTION:   WHITE - AUDITOR  /  PINK - TREASURY  /  YELLOW - DEPARTMENT  RECEIPT</t>
  </si>
  <si>
    <t>PAGE 2 OF 2</t>
  </si>
  <si>
    <t>DEPARTMENT  OR  AGENCY  NAME (Including Division)</t>
  </si>
  <si>
    <t>PHONE NUMBER:</t>
  </si>
  <si>
    <t>DESCRIPTION     (50 CHARACTERS MAX.)</t>
  </si>
  <si>
    <t>BATCH DATE</t>
  </si>
  <si>
    <t>CODED BY</t>
  </si>
  <si>
    <t>Updated 9/19/22</t>
  </si>
  <si>
    <t>DISTRIBUTION:   WHITE - AUDITOR  /  PINK - TREASURY  /  YELLOW - DEPARTMENT RECEIPT</t>
  </si>
  <si>
    <t>2025-___-____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</si>
</sst>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164" formatCode="[$-409]mmmm\ d\,\ yyyy;@"/>
    <numFmt numFmtId="165" formatCode="m/d/yy;@"/>
    <numFmt numFmtId="166" formatCode="#######"/>
    <numFmt numFmtId="167" formatCode="####"/>
  </numFmts>
  <fonts count="37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2"/>
      <color indexed="58"/>
      <name val="Arial"/>
      <family val="2"/>
    </font>
    <font>
      <sz val="7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u/>
      <sz val="10"/>
      <color indexed="21"/>
      <name val="Arial"/>
      <family val="2"/>
    </font>
    <font>
      <b/>
      <u/>
      <sz val="10"/>
      <name val="Arial"/>
      <family val="2"/>
    </font>
    <font>
      <b/>
      <sz val="10"/>
      <color indexed="50"/>
      <name val="Arial"/>
      <family val="2"/>
    </font>
    <font>
      <sz val="10"/>
      <color indexed="20"/>
      <name val="Arial"/>
      <family val="2"/>
    </font>
    <font>
      <b/>
      <sz val="10"/>
      <color indexed="61"/>
      <name val="Arial"/>
      <family val="2"/>
    </font>
    <font>
      <b/>
      <sz val="12"/>
      <color indexed="20"/>
      <name val="Arial"/>
      <family val="2"/>
    </font>
    <font>
      <b/>
      <sz val="18"/>
      <color indexed="10"/>
      <name val="Arial"/>
      <family val="2"/>
    </font>
    <font>
      <b/>
      <u/>
      <sz val="10"/>
      <color indexed="53"/>
      <name val="Arial"/>
      <family val="2"/>
    </font>
    <font>
      <b/>
      <sz val="9"/>
      <name val="Arial"/>
      <family val="2"/>
    </font>
    <font>
      <b/>
      <sz val="15"/>
      <name val="Arial"/>
      <family val="2"/>
    </font>
    <font>
      <i/>
      <sz val="8"/>
      <name val="Arial"/>
      <family val="2"/>
    </font>
    <font>
      <b/>
      <sz val="10"/>
      <color theme="7"/>
      <name val="Arial"/>
      <family val="2"/>
    </font>
    <font>
      <sz val="8"/>
      <color rgb="FF0070C0"/>
      <name val="Arial"/>
      <family val="2"/>
    </font>
    <font>
      <sz val="12"/>
      <color rgb="FF0070C0"/>
      <name val="Arial"/>
      <family val="2"/>
    </font>
    <font>
      <sz val="12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2"/>
      <color theme="7"/>
      <name val="Arial"/>
      <family val="2"/>
    </font>
    <font>
      <sz val="10"/>
      <color theme="7"/>
      <name val="Arial"/>
      <family val="2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ck">
        <color indexed="8"/>
      </left>
      <right style="thin">
        <color indexed="64"/>
      </right>
      <top style="thick">
        <color indexed="8"/>
      </top>
      <bottom/>
      <diagonal/>
    </border>
    <border>
      <left style="thick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/>
      <bottom style="medium">
        <color indexed="64"/>
      </bottom>
      <diagonal/>
    </border>
    <border>
      <left style="thick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/>
  </cellStyleXfs>
  <cellXfs count="318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3" fillId="0" borderId="0" xfId="0" applyNumberFormat="1" applyFont="1" applyFill="1" applyAlignment="1">
      <alignment horizontal="centerContinuous" vertical="top"/>
    </xf>
    <xf numFmtId="0" fontId="1" fillId="0" borderId="0" xfId="0" applyNumberFormat="1" applyFont="1" applyFill="1" applyAlignment="1">
      <alignment horizontal="right"/>
    </xf>
    <xf numFmtId="40" fontId="0" fillId="0" borderId="0" xfId="0" applyNumberFormat="1" applyFill="1" applyBorder="1"/>
    <xf numFmtId="0" fontId="0" fillId="0" borderId="0" xfId="0" applyFill="1" applyBorder="1"/>
    <xf numFmtId="0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4" fillId="0" borderId="0" xfId="0" applyNumberFormat="1" applyFont="1" applyFill="1" applyBorder="1" applyAlignment="1"/>
    <xf numFmtId="0" fontId="0" fillId="0" borderId="2" xfId="0" applyFill="1" applyBorder="1"/>
    <xf numFmtId="0" fontId="0" fillId="0" borderId="0" xfId="0" applyFill="1" applyBorder="1" applyAlignment="1"/>
    <xf numFmtId="44" fontId="1" fillId="0" borderId="1" xfId="1" applyFont="1" applyFill="1" applyBorder="1" applyAlignment="1">
      <alignment horizontal="center"/>
    </xf>
    <xf numFmtId="44" fontId="1" fillId="0" borderId="3" xfId="1" applyFont="1" applyFill="1" applyBorder="1" applyAlignment="1">
      <alignment horizontal="center"/>
    </xf>
    <xf numFmtId="44" fontId="15" fillId="0" borderId="3" xfId="1" applyFont="1" applyFill="1" applyBorder="1" applyAlignment="1">
      <alignment horizontal="left"/>
    </xf>
    <xf numFmtId="44" fontId="15" fillId="0" borderId="4" xfId="1" applyFont="1" applyFill="1" applyBorder="1" applyAlignment="1">
      <alignment horizontal="left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/>
    </xf>
    <xf numFmtId="44" fontId="1" fillId="0" borderId="6" xfId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44" fontId="15" fillId="0" borderId="6" xfId="1" applyFont="1" applyFill="1" applyBorder="1" applyAlignment="1"/>
    <xf numFmtId="44" fontId="15" fillId="0" borderId="7" xfId="1" applyFont="1" applyFill="1" applyBorder="1" applyAlignment="1"/>
    <xf numFmtId="0" fontId="0" fillId="2" borderId="5" xfId="0" applyNumberFormat="1" applyFill="1" applyBorder="1" applyAlignment="1">
      <alignment vertical="center" textRotation="90"/>
    </xf>
    <xf numFmtId="0" fontId="0" fillId="2" borderId="8" xfId="0" applyFill="1" applyBorder="1" applyAlignment="1">
      <alignment vertical="center" textRotation="90"/>
    </xf>
    <xf numFmtId="0" fontId="0" fillId="2" borderId="4" xfId="0" applyFill="1" applyBorder="1" applyAlignment="1">
      <alignment vertical="center" textRotation="90"/>
    </xf>
    <xf numFmtId="44" fontId="0" fillId="0" borderId="5" xfId="0" applyNumberFormat="1" applyFill="1" applyBorder="1"/>
    <xf numFmtId="0" fontId="5" fillId="3" borderId="0" xfId="0" quotePrefix="1" applyFont="1" applyFill="1" applyBorder="1" applyAlignment="1">
      <alignment horizontal="center"/>
    </xf>
    <xf numFmtId="0" fontId="5" fillId="3" borderId="0" xfId="0" applyFont="1" applyFill="1" applyAlignment="1"/>
    <xf numFmtId="40" fontId="4" fillId="3" borderId="0" xfId="0" applyNumberFormat="1" applyFont="1" applyFill="1" applyBorder="1" applyAlignment="1"/>
    <xf numFmtId="40" fontId="4" fillId="3" borderId="0" xfId="0" applyNumberFormat="1" applyFont="1" applyFill="1" applyAlignment="1"/>
    <xf numFmtId="0" fontId="16" fillId="4" borderId="5" xfId="1" applyNumberFormat="1" applyFont="1" applyFill="1" applyBorder="1"/>
    <xf numFmtId="0" fontId="16" fillId="4" borderId="7" xfId="1" applyNumberFormat="1" applyFont="1" applyFill="1" applyBorder="1"/>
    <xf numFmtId="0" fontId="16" fillId="4" borderId="5" xfId="0" applyNumberFormat="1" applyFont="1" applyFill="1" applyBorder="1" applyAlignment="1">
      <alignment horizontal="centerContinuous"/>
    </xf>
    <xf numFmtId="0" fontId="16" fillId="4" borderId="7" xfId="0" applyNumberFormat="1" applyFont="1" applyFill="1" applyBorder="1" applyAlignment="1">
      <alignment horizontal="center"/>
    </xf>
    <xf numFmtId="0" fontId="17" fillId="0" borderId="0" xfId="0" applyFont="1" applyFill="1" applyAlignment="1"/>
    <xf numFmtId="0" fontId="18" fillId="4" borderId="0" xfId="0" applyFont="1" applyFill="1"/>
    <xf numFmtId="0" fontId="0" fillId="4" borderId="0" xfId="0" applyFill="1"/>
    <xf numFmtId="0" fontId="19" fillId="0" borderId="0" xfId="0" applyFont="1"/>
    <xf numFmtId="0" fontId="20" fillId="0" borderId="0" xfId="0" applyFont="1"/>
    <xf numFmtId="44" fontId="1" fillId="0" borderId="1" xfId="1" applyFill="1" applyBorder="1"/>
    <xf numFmtId="44" fontId="1" fillId="0" borderId="5" xfId="1" applyFont="1" applyFill="1" applyBorder="1"/>
    <xf numFmtId="44" fontId="1" fillId="0" borderId="5" xfId="1" applyFill="1" applyBorder="1"/>
    <xf numFmtId="44" fontId="1" fillId="0" borderId="6" xfId="1" applyFill="1" applyBorder="1"/>
    <xf numFmtId="44" fontId="1" fillId="0" borderId="7" xfId="1" applyFont="1" applyFill="1" applyBorder="1"/>
    <xf numFmtId="44" fontId="0" fillId="0" borderId="7" xfId="0" applyNumberFormat="1" applyFill="1" applyBorder="1"/>
    <xf numFmtId="44" fontId="1" fillId="0" borderId="7" xfId="1" applyFill="1" applyBorder="1"/>
    <xf numFmtId="44" fontId="5" fillId="0" borderId="0" xfId="0" applyNumberFormat="1" applyFont="1" applyFill="1" applyBorder="1" applyAlignment="1">
      <alignment horizontal="center" vertical="center"/>
    </xf>
    <xf numFmtId="0" fontId="22" fillId="4" borderId="0" xfId="0" applyFont="1" applyFill="1"/>
    <xf numFmtId="0" fontId="0" fillId="3" borderId="0" xfId="0" applyFill="1"/>
    <xf numFmtId="0" fontId="12" fillId="0" borderId="0" xfId="0" applyFont="1" applyFill="1" applyBorder="1" applyAlignment="1">
      <alignment horizontal="center" vertical="center" textRotation="180" wrapText="1"/>
    </xf>
    <xf numFmtId="0" fontId="24" fillId="0" borderId="0" xfId="0" applyNumberFormat="1" applyFont="1" applyFill="1" applyAlignment="1">
      <alignment horizontal="centerContinuous" vertical="top"/>
    </xf>
    <xf numFmtId="0" fontId="0" fillId="4" borderId="0" xfId="0" applyFill="1" applyAlignment="1"/>
    <xf numFmtId="0" fontId="25" fillId="4" borderId="0" xfId="0" applyFont="1" applyFill="1"/>
    <xf numFmtId="0" fontId="15" fillId="4" borderId="0" xfId="0" applyFont="1" applyFill="1" applyAlignment="1"/>
    <xf numFmtId="0" fontId="0" fillId="5" borderId="9" xfId="0" applyNumberFormat="1" applyFill="1" applyBorder="1"/>
    <xf numFmtId="0" fontId="5" fillId="5" borderId="9" xfId="0" applyNumberFormat="1" applyFont="1" applyFill="1" applyBorder="1" applyAlignment="1">
      <alignment horizontal="left"/>
    </xf>
    <xf numFmtId="0" fontId="5" fillId="5" borderId="9" xfId="0" applyNumberFormat="1" applyFont="1" applyFill="1" applyBorder="1" applyAlignment="1">
      <alignment horizontal="centerContinuous"/>
    </xf>
    <xf numFmtId="0" fontId="13" fillId="5" borderId="9" xfId="0" applyNumberFormat="1" applyFont="1" applyFill="1" applyBorder="1" applyAlignment="1">
      <alignment horizontal="centerContinuous"/>
    </xf>
    <xf numFmtId="0" fontId="5" fillId="5" borderId="0" xfId="0" applyNumberFormat="1" applyFont="1" applyFill="1" applyAlignment="1">
      <alignment horizontal="right"/>
    </xf>
    <xf numFmtId="0" fontId="4" fillId="5" borderId="10" xfId="0" applyNumberFormat="1" applyFont="1" applyFill="1" applyBorder="1" applyAlignment="1"/>
    <xf numFmtId="0" fontId="4" fillId="5" borderId="0" xfId="0" applyNumberFormat="1" applyFont="1" applyFill="1" applyBorder="1" applyAlignment="1"/>
    <xf numFmtId="0" fontId="0" fillId="5" borderId="11" xfId="0" applyFill="1" applyBorder="1" applyAlignment="1"/>
    <xf numFmtId="0" fontId="4" fillId="5" borderId="11" xfId="0" applyNumberFormat="1" applyFont="1" applyFill="1" applyBorder="1" applyAlignment="1"/>
    <xf numFmtId="0" fontId="5" fillId="5" borderId="0" xfId="0" applyNumberFormat="1" applyFont="1" applyFill="1" applyAlignment="1">
      <alignment horizontal="center"/>
    </xf>
    <xf numFmtId="0" fontId="4" fillId="5" borderId="0" xfId="0" applyNumberFormat="1" applyFont="1" applyFill="1" applyBorder="1" applyAlignment="1">
      <alignment horizontal="right"/>
    </xf>
    <xf numFmtId="0" fontId="4" fillId="5" borderId="0" xfId="0" applyNumberFormat="1" applyFont="1" applyFill="1" applyBorder="1" applyAlignment="1">
      <alignment horizontal="center"/>
    </xf>
    <xf numFmtId="0" fontId="0" fillId="5" borderId="0" xfId="0" applyNumberFormat="1" applyFill="1"/>
    <xf numFmtId="0" fontId="0" fillId="5" borderId="0" xfId="0" applyNumberFormat="1" applyFill="1" applyBorder="1"/>
    <xf numFmtId="0" fontId="5" fillId="5" borderId="12" xfId="0" applyNumberFormat="1" applyFont="1" applyFill="1" applyBorder="1" applyAlignment="1">
      <alignment horizontal="centerContinuous" vertical="center"/>
    </xf>
    <xf numFmtId="0" fontId="6" fillId="5" borderId="1" xfId="0" applyNumberFormat="1" applyFont="1" applyFill="1" applyBorder="1" applyAlignment="1">
      <alignment horizontal="center" vertical="center"/>
    </xf>
    <xf numFmtId="0" fontId="4" fillId="5" borderId="5" xfId="0" applyNumberFormat="1" applyFont="1" applyFill="1" applyBorder="1" applyAlignment="1"/>
    <xf numFmtId="0" fontId="7" fillId="5" borderId="13" xfId="0" applyNumberFormat="1" applyFont="1" applyFill="1" applyBorder="1" applyAlignment="1">
      <alignment horizontal="centerContinuous"/>
    </xf>
    <xf numFmtId="0" fontId="4" fillId="5" borderId="13" xfId="0" applyNumberFormat="1" applyFont="1" applyFill="1" applyBorder="1" applyAlignment="1">
      <alignment horizontal="centerContinuous"/>
    </xf>
    <xf numFmtId="0" fontId="4" fillId="5" borderId="0" xfId="0" applyNumberFormat="1" applyFont="1" applyFill="1" applyAlignment="1">
      <alignment horizontal="centerContinuous"/>
    </xf>
    <xf numFmtId="0" fontId="4" fillId="5" borderId="9" xfId="0" applyNumberFormat="1" applyFont="1" applyFill="1" applyBorder="1" applyAlignment="1">
      <alignment horizontal="centerContinuous"/>
    </xf>
    <xf numFmtId="0" fontId="0" fillId="5" borderId="0" xfId="0" applyFill="1" applyAlignment="1"/>
    <xf numFmtId="0" fontId="5" fillId="5" borderId="9" xfId="0" applyNumberFormat="1" applyFont="1" applyFill="1" applyBorder="1" applyAlignment="1">
      <alignment horizontal="centerContinuous" vertical="top"/>
    </xf>
    <xf numFmtId="0" fontId="16" fillId="5" borderId="5" xfId="0" applyNumberFormat="1" applyFont="1" applyFill="1" applyBorder="1" applyAlignment="1">
      <alignment horizontal="centerContinuous"/>
    </xf>
    <xf numFmtId="44" fontId="0" fillId="5" borderId="5" xfId="0" applyNumberFormat="1" applyFill="1" applyBorder="1"/>
    <xf numFmtId="44" fontId="0" fillId="5" borderId="1" xfId="1" applyFont="1" applyFill="1" applyBorder="1"/>
    <xf numFmtId="44" fontId="0" fillId="5" borderId="5" xfId="1" applyFont="1" applyFill="1" applyBorder="1"/>
    <xf numFmtId="44" fontId="5" fillId="5" borderId="5" xfId="1" applyFont="1" applyFill="1" applyBorder="1"/>
    <xf numFmtId="0" fontId="16" fillId="5" borderId="7" xfId="0" applyNumberFormat="1" applyFont="1" applyFill="1" applyBorder="1" applyAlignment="1">
      <alignment horizontal="center"/>
    </xf>
    <xf numFmtId="44" fontId="0" fillId="5" borderId="6" xfId="1" applyFont="1" applyFill="1" applyBorder="1"/>
    <xf numFmtId="44" fontId="0" fillId="5" borderId="7" xfId="1" applyFont="1" applyFill="1" applyBorder="1"/>
    <xf numFmtId="44" fontId="5" fillId="5" borderId="7" xfId="1" applyFont="1" applyFill="1" applyBorder="1"/>
    <xf numFmtId="40" fontId="8" fillId="5" borderId="14" xfId="0" applyNumberFormat="1" applyFont="1" applyFill="1" applyBorder="1" applyAlignment="1" applyProtection="1">
      <alignment horizontal="right"/>
      <protection locked="0"/>
    </xf>
    <xf numFmtId="44" fontId="15" fillId="5" borderId="6" xfId="1" applyFont="1" applyFill="1" applyBorder="1" applyAlignment="1"/>
    <xf numFmtId="44" fontId="15" fillId="5" borderId="7" xfId="1" applyFont="1" applyFill="1" applyBorder="1" applyAlignment="1"/>
    <xf numFmtId="0" fontId="4" fillId="5" borderId="0" xfId="0" applyNumberFormat="1" applyFont="1" applyFill="1" applyAlignment="1">
      <alignment horizontal="center" vertical="center"/>
    </xf>
    <xf numFmtId="0" fontId="7" fillId="5" borderId="0" xfId="0" applyNumberFormat="1" applyFont="1" applyFill="1" applyBorder="1" applyAlignment="1">
      <alignment horizontal="centerContinuous"/>
    </xf>
    <xf numFmtId="0" fontId="6" fillId="5" borderId="5" xfId="0" applyNumberFormat="1" applyFont="1" applyFill="1" applyBorder="1" applyAlignment="1">
      <alignment horizontal="center"/>
    </xf>
    <xf numFmtId="0" fontId="4" fillId="5" borderId="0" xfId="0" applyNumberFormat="1" applyFont="1" applyFill="1" applyAlignment="1">
      <alignment horizontal="centerContinuous" vertical="center"/>
    </xf>
    <xf numFmtId="0" fontId="6" fillId="5" borderId="4" xfId="0" applyNumberFormat="1" applyFont="1" applyFill="1" applyBorder="1" applyAlignment="1">
      <alignment horizontal="center" vertical="center"/>
    </xf>
    <xf numFmtId="0" fontId="9" fillId="5" borderId="9" xfId="0" applyNumberFormat="1" applyFont="1" applyFill="1" applyBorder="1" applyAlignment="1">
      <alignment horizontal="center"/>
    </xf>
    <xf numFmtId="40" fontId="4" fillId="5" borderId="15" xfId="0" applyNumberFormat="1" applyFont="1" applyFill="1" applyBorder="1" applyAlignment="1"/>
    <xf numFmtId="40" fontId="4" fillId="5" borderId="16" xfId="0" applyNumberFormat="1" applyFont="1" applyFill="1" applyBorder="1" applyAlignment="1"/>
    <xf numFmtId="40" fontId="4" fillId="5" borderId="17" xfId="0" applyNumberFormat="1" applyFont="1" applyFill="1" applyBorder="1" applyAlignment="1"/>
    <xf numFmtId="0" fontId="2" fillId="5" borderId="12" xfId="0" applyNumberFormat="1" applyFont="1" applyFill="1" applyBorder="1" applyAlignment="1">
      <alignment horizontal="center" vertical="top" wrapText="1"/>
    </xf>
    <xf numFmtId="0" fontId="6" fillId="5" borderId="0" xfId="0" applyNumberFormat="1" applyFont="1" applyFill="1" applyAlignment="1"/>
    <xf numFmtId="0" fontId="7" fillId="5" borderId="14" xfId="0" applyNumberFormat="1" applyFont="1" applyFill="1" applyBorder="1" applyAlignment="1">
      <alignment horizontal="center" vertical="center"/>
    </xf>
    <xf numFmtId="0" fontId="7" fillId="5" borderId="18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/>
    <xf numFmtId="0" fontId="16" fillId="5" borderId="0" xfId="0" applyNumberFormat="1" applyFont="1" applyFill="1" applyBorder="1" applyAlignment="1">
      <alignment horizontal="centerContinuous"/>
    </xf>
    <xf numFmtId="44" fontId="0" fillId="5" borderId="0" xfId="0" applyNumberFormat="1" applyFill="1" applyBorder="1"/>
    <xf numFmtId="44" fontId="1" fillId="5" borderId="0" xfId="1" applyFill="1" applyBorder="1"/>
    <xf numFmtId="0" fontId="16" fillId="5" borderId="0" xfId="1" applyNumberFormat="1" applyFont="1" applyFill="1" applyBorder="1"/>
    <xf numFmtId="44" fontId="5" fillId="5" borderId="0" xfId="1" applyFont="1" applyFill="1" applyBorder="1"/>
    <xf numFmtId="0" fontId="4" fillId="5" borderId="0" xfId="0" applyNumberFormat="1" applyFont="1" applyFill="1" applyBorder="1" applyAlignment="1" applyProtection="1">
      <alignment horizontal="center" vertical="center"/>
      <protection locked="0"/>
    </xf>
    <xf numFmtId="0" fontId="7" fillId="5" borderId="0" xfId="0" applyNumberFormat="1" applyFont="1" applyFill="1" applyBorder="1" applyAlignment="1">
      <alignment horizontal="centerContinuous" vertical="center"/>
    </xf>
    <xf numFmtId="0" fontId="7" fillId="5" borderId="0" xfId="0" applyNumberFormat="1" applyFont="1" applyFill="1" applyBorder="1" applyAlignment="1">
      <alignment horizontal="centerContinuous" vertical="top"/>
    </xf>
    <xf numFmtId="0" fontId="5" fillId="5" borderId="0" xfId="0" applyNumberFormat="1" applyFont="1" applyFill="1" applyBorder="1" applyAlignment="1">
      <alignment horizontal="centerContinuous" vertical="top"/>
    </xf>
    <xf numFmtId="0" fontId="6" fillId="5" borderId="0" xfId="0" applyNumberFormat="1" applyFont="1" applyFill="1" applyBorder="1" applyAlignment="1">
      <alignment horizontal="center" vertical="center"/>
    </xf>
    <xf numFmtId="0" fontId="6" fillId="5" borderId="19" xfId="0" applyNumberFormat="1" applyFont="1" applyFill="1" applyBorder="1" applyAlignment="1"/>
    <xf numFmtId="0" fontId="6" fillId="5" borderId="9" xfId="0" applyNumberFormat="1" applyFont="1" applyFill="1" applyBorder="1" applyAlignment="1">
      <alignment horizontal="center" vertical="center"/>
    </xf>
    <xf numFmtId="41" fontId="11" fillId="5" borderId="0" xfId="0" applyNumberFormat="1" applyFont="1" applyFill="1" applyBorder="1" applyAlignment="1">
      <alignment horizontal="center"/>
    </xf>
    <xf numFmtId="0" fontId="26" fillId="5" borderId="0" xfId="0" applyNumberFormat="1" applyFont="1" applyFill="1" applyBorder="1" applyAlignment="1">
      <alignment horizontal="centerContinuous"/>
    </xf>
    <xf numFmtId="0" fontId="0" fillId="5" borderId="0" xfId="0" applyFill="1" applyBorder="1" applyAlignment="1"/>
    <xf numFmtId="44" fontId="0" fillId="5" borderId="20" xfId="0" applyNumberFormat="1" applyFill="1" applyBorder="1"/>
    <xf numFmtId="44" fontId="15" fillId="5" borderId="21" xfId="1" applyFont="1" applyFill="1" applyBorder="1" applyAlignment="1">
      <alignment horizontal="left"/>
    </xf>
    <xf numFmtId="44" fontId="15" fillId="5" borderId="20" xfId="1" applyFont="1" applyFill="1" applyBorder="1" applyAlignment="1">
      <alignment horizontal="left"/>
    </xf>
    <xf numFmtId="44" fontId="5" fillId="5" borderId="20" xfId="1" applyFont="1" applyFill="1" applyBorder="1"/>
    <xf numFmtId="0" fontId="15" fillId="5" borderId="0" xfId="0" applyNumberFormat="1" applyFont="1" applyFill="1" applyAlignment="1">
      <alignment horizontal="right"/>
    </xf>
    <xf numFmtId="0" fontId="14" fillId="5" borderId="0" xfId="0" applyFont="1" applyFill="1" applyBorder="1" applyAlignment="1"/>
    <xf numFmtId="0" fontId="15" fillId="5" borderId="0" xfId="0" applyFont="1" applyFill="1" applyAlignment="1">
      <alignment horizontal="right"/>
    </xf>
    <xf numFmtId="0" fontId="5" fillId="5" borderId="0" xfId="0" applyNumberFormat="1" applyFont="1" applyFill="1" applyBorder="1" applyAlignment="1">
      <alignment horizontal="right"/>
    </xf>
    <xf numFmtId="0" fontId="0" fillId="5" borderId="0" xfId="0" applyFill="1" applyBorder="1" applyAlignment="1">
      <alignment horizontal="center"/>
    </xf>
    <xf numFmtId="0" fontId="0" fillId="5" borderId="0" xfId="0" applyNumberFormat="1" applyFill="1" applyBorder="1" applyAlignment="1">
      <alignment vertical="center" textRotation="90"/>
    </xf>
    <xf numFmtId="0" fontId="27" fillId="5" borderId="0" xfId="0" applyNumberFormat="1" applyFont="1" applyFill="1" applyAlignment="1">
      <alignment horizontal="left" vertical="top"/>
    </xf>
    <xf numFmtId="0" fontId="27" fillId="5" borderId="0" xfId="0" applyNumberFormat="1" applyFont="1" applyFill="1" applyAlignment="1">
      <alignment horizontal="centerContinuous" vertical="top"/>
    </xf>
    <xf numFmtId="0" fontId="27" fillId="5" borderId="0" xfId="0" applyNumberFormat="1" applyFont="1" applyFill="1" applyAlignment="1">
      <alignment horizontal="center" vertical="top"/>
    </xf>
    <xf numFmtId="0" fontId="27" fillId="5" borderId="0" xfId="0" applyNumberFormat="1" applyFont="1" applyFill="1" applyBorder="1" applyAlignment="1">
      <alignment horizontal="centerContinuous" vertical="top"/>
    </xf>
    <xf numFmtId="0" fontId="6" fillId="5" borderId="0" xfId="0" applyNumberFormat="1" applyFont="1" applyFill="1" applyAlignment="1">
      <alignment horizontal="centerContinuous"/>
    </xf>
    <xf numFmtId="0" fontId="4" fillId="5" borderId="0" xfId="0" applyNumberFormat="1" applyFont="1" applyFill="1" applyAlignment="1">
      <alignment horizontal="center"/>
    </xf>
    <xf numFmtId="0" fontId="5" fillId="5" borderId="9" xfId="0" applyNumberFormat="1" applyFont="1" applyFill="1" applyBorder="1" applyAlignment="1">
      <alignment horizontal="center"/>
    </xf>
    <xf numFmtId="0" fontId="6" fillId="5" borderId="0" xfId="0" applyNumberFormat="1" applyFont="1" applyFill="1" applyAlignment="1">
      <alignment horizontal="right"/>
    </xf>
    <xf numFmtId="0" fontId="29" fillId="5" borderId="0" xfId="0" applyFont="1" applyFill="1" applyAlignment="1"/>
    <xf numFmtId="0" fontId="16" fillId="5" borderId="5" xfId="1" applyNumberFormat="1" applyFont="1" applyFill="1" applyBorder="1" applyAlignment="1">
      <alignment horizontal="center"/>
    </xf>
    <xf numFmtId="0" fontId="28" fillId="5" borderId="0" xfId="0" applyNumberFormat="1" applyFont="1" applyFill="1" applyAlignment="1">
      <alignment horizontal="right"/>
    </xf>
    <xf numFmtId="0" fontId="28" fillId="5" borderId="0" xfId="0" applyNumberFormat="1" applyFont="1" applyFill="1" applyAlignment="1">
      <alignment horizontal="left"/>
    </xf>
    <xf numFmtId="0" fontId="16" fillId="5" borderId="7" xfId="1" applyNumberFormat="1" applyFont="1" applyFill="1" applyBorder="1" applyAlignment="1">
      <alignment horizontal="center"/>
    </xf>
    <xf numFmtId="0" fontId="2" fillId="5" borderId="0" xfId="0" applyNumberFormat="1" applyFont="1" applyFill="1" applyBorder="1"/>
    <xf numFmtId="0" fontId="6" fillId="0" borderId="0" xfId="0" applyNumberFormat="1" applyFont="1" applyFill="1" applyAlignment="1">
      <alignment horizontal="center"/>
    </xf>
    <xf numFmtId="0" fontId="2" fillId="5" borderId="0" xfId="0" applyNumberFormat="1" applyFont="1" applyFill="1" applyBorder="1" applyProtection="1">
      <protection locked="0"/>
    </xf>
    <xf numFmtId="39" fontId="8" fillId="5" borderId="14" xfId="1" applyNumberFormat="1" applyFont="1" applyFill="1" applyBorder="1" applyAlignment="1" applyProtection="1">
      <protection hidden="1"/>
    </xf>
    <xf numFmtId="39" fontId="16" fillId="0" borderId="0" xfId="0" applyNumberFormat="1" applyFont="1" applyFill="1" applyAlignment="1"/>
    <xf numFmtId="40" fontId="8" fillId="5" borderId="14" xfId="0" applyNumberFormat="1" applyFont="1" applyFill="1" applyBorder="1" applyAlignment="1" applyProtection="1">
      <protection locked="0"/>
    </xf>
    <xf numFmtId="40" fontId="8" fillId="5" borderId="14" xfId="0" applyNumberFormat="1" applyFont="1" applyFill="1" applyBorder="1" applyAlignment="1">
      <alignment horizontal="right"/>
    </xf>
    <xf numFmtId="0" fontId="16" fillId="5" borderId="20" xfId="0" applyNumberFormat="1" applyFont="1" applyFill="1" applyBorder="1" applyAlignment="1">
      <alignment horizontal="center"/>
    </xf>
    <xf numFmtId="0" fontId="16" fillId="5" borderId="20" xfId="1" applyNumberFormat="1" applyFont="1" applyFill="1" applyBorder="1" applyAlignment="1">
      <alignment horizontal="center"/>
    </xf>
    <xf numFmtId="40" fontId="8" fillId="5" borderId="24" xfId="0" applyNumberFormat="1" applyFont="1" applyFill="1" applyBorder="1" applyAlignment="1">
      <alignment horizontal="right"/>
    </xf>
    <xf numFmtId="44" fontId="5" fillId="5" borderId="0" xfId="0" applyNumberFormat="1" applyFont="1" applyFill="1" applyBorder="1" applyAlignment="1">
      <alignment vertical="center"/>
    </xf>
    <xf numFmtId="0" fontId="30" fillId="3" borderId="0" xfId="0" quotePrefix="1" applyFont="1" applyFill="1" applyBorder="1" applyAlignment="1">
      <alignment horizontal="right"/>
    </xf>
    <xf numFmtId="44" fontId="5" fillId="5" borderId="25" xfId="0" applyNumberFormat="1" applyFont="1" applyFill="1" applyBorder="1" applyAlignment="1">
      <alignment vertical="center"/>
    </xf>
    <xf numFmtId="40" fontId="9" fillId="5" borderId="17" xfId="0" applyNumberFormat="1" applyFont="1" applyFill="1" applyBorder="1" applyAlignment="1"/>
    <xf numFmtId="40" fontId="31" fillId="3" borderId="0" xfId="0" applyNumberFormat="1" applyFont="1" applyFill="1" applyBorder="1" applyAlignment="1"/>
    <xf numFmtId="40" fontId="32" fillId="3" borderId="0" xfId="0" applyNumberFormat="1" applyFont="1" applyFill="1" applyAlignment="1"/>
    <xf numFmtId="0" fontId="17" fillId="5" borderId="0" xfId="0" applyFont="1" applyFill="1" applyAlignment="1">
      <alignment vertical="center"/>
    </xf>
    <xf numFmtId="0" fontId="2" fillId="5" borderId="26" xfId="0" applyNumberFormat="1" applyFont="1" applyFill="1" applyBorder="1" applyAlignment="1">
      <alignment horizontal="center" vertical="top"/>
    </xf>
    <xf numFmtId="40" fontId="4" fillId="5" borderId="27" xfId="0" applyNumberFormat="1" applyFont="1" applyFill="1" applyBorder="1" applyAlignment="1"/>
    <xf numFmtId="0" fontId="33" fillId="5" borderId="0" xfId="0" applyFont="1" applyFill="1" applyAlignment="1"/>
    <xf numFmtId="0" fontId="7" fillId="5" borderId="28" xfId="0" applyNumberFormat="1" applyFont="1" applyFill="1" applyBorder="1" applyAlignment="1"/>
    <xf numFmtId="0" fontId="0" fillId="0" borderId="0" xfId="0" applyFill="1" applyAlignment="1">
      <alignment horizontal="center"/>
    </xf>
    <xf numFmtId="0" fontId="5" fillId="5" borderId="18" xfId="0" applyNumberFormat="1" applyFont="1" applyFill="1" applyBorder="1" applyAlignment="1">
      <alignment horizontal="center" vertical="center"/>
    </xf>
    <xf numFmtId="166" fontId="11" fillId="0" borderId="25" xfId="0" quotePrefix="1" applyNumberFormat="1" applyFont="1" applyFill="1" applyBorder="1" applyAlignment="1">
      <alignment horizontal="center"/>
    </xf>
    <xf numFmtId="40" fontId="11" fillId="0" borderId="15" xfId="0" applyNumberFormat="1" applyFont="1" applyFill="1" applyBorder="1" applyAlignment="1" applyProtection="1">
      <protection hidden="1"/>
    </xf>
    <xf numFmtId="0" fontId="14" fillId="0" borderId="1" xfId="0" applyNumberFormat="1" applyFont="1" applyBorder="1" applyAlignment="1"/>
    <xf numFmtId="0" fontId="5" fillId="5" borderId="10" xfId="0" applyNumberFormat="1" applyFont="1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4" fillId="5" borderId="10" xfId="0" applyNumberFormat="1" applyFont="1" applyFill="1" applyBorder="1" applyAlignment="1">
      <alignment horizontal="left"/>
    </xf>
    <xf numFmtId="0" fontId="4" fillId="5" borderId="29" xfId="0" applyNumberFormat="1" applyFont="1" applyFill="1" applyBorder="1" applyAlignment="1">
      <alignment horizontal="right"/>
    </xf>
    <xf numFmtId="0" fontId="4" fillId="5" borderId="29" xfId="0" applyNumberFormat="1" applyFont="1" applyFill="1" applyBorder="1" applyAlignment="1"/>
    <xf numFmtId="0" fontId="0" fillId="5" borderId="0" xfId="0" applyNumberFormat="1" applyFill="1" applyBorder="1" applyAlignment="1">
      <alignment horizontal="center"/>
    </xf>
    <xf numFmtId="0" fontId="5" fillId="5" borderId="12" xfId="0" applyNumberFormat="1" applyFont="1" applyFill="1" applyBorder="1" applyAlignment="1">
      <alignment horizontal="centerContinuous" vertical="center" wrapText="1"/>
    </xf>
    <xf numFmtId="0" fontId="4" fillId="5" borderId="9" xfId="0" applyNumberFormat="1" applyFont="1" applyFill="1" applyBorder="1" applyAlignment="1">
      <alignment horizontal="center"/>
    </xf>
    <xf numFmtId="0" fontId="7" fillId="5" borderId="9" xfId="0" applyNumberFormat="1" applyFont="1" applyFill="1" applyBorder="1" applyAlignment="1">
      <alignment horizontal="center"/>
    </xf>
    <xf numFmtId="0" fontId="9" fillId="5" borderId="0" xfId="0" applyNumberFormat="1" applyFont="1" applyFill="1" applyAlignment="1">
      <alignment horizontal="centerContinuous" vertical="top"/>
    </xf>
    <xf numFmtId="44" fontId="9" fillId="5" borderId="0" xfId="1" applyFont="1" applyFill="1" applyBorder="1" applyAlignment="1">
      <alignment horizontal="center"/>
    </xf>
    <xf numFmtId="0" fontId="6" fillId="5" borderId="0" xfId="0" applyNumberFormat="1" applyFont="1" applyFill="1" applyBorder="1" applyAlignment="1">
      <alignment horizontal="centerContinuous"/>
    </xf>
    <xf numFmtId="0" fontId="15" fillId="5" borderId="28" xfId="0" applyNumberFormat="1" applyFont="1" applyFill="1" applyBorder="1" applyAlignment="1"/>
    <xf numFmtId="0" fontId="6" fillId="5" borderId="0" xfId="0" applyNumberFormat="1" applyFont="1" applyFill="1" applyBorder="1" applyAlignment="1"/>
    <xf numFmtId="0" fontId="8" fillId="5" borderId="0" xfId="0" applyFont="1" applyFill="1" applyBorder="1" applyAlignment="1"/>
    <xf numFmtId="0" fontId="8" fillId="5" borderId="0" xfId="0" applyFont="1" applyFill="1" applyBorder="1" applyAlignment="1">
      <alignment horizontal="left"/>
    </xf>
    <xf numFmtId="40" fontId="10" fillId="5" borderId="9" xfId="0" applyNumberFormat="1" applyFont="1" applyFill="1" applyBorder="1" applyAlignment="1" applyProtection="1">
      <protection hidden="1"/>
    </xf>
    <xf numFmtId="164" fontId="14" fillId="5" borderId="30" xfId="0" applyNumberFormat="1" applyFont="1" applyFill="1" applyBorder="1" applyAlignment="1">
      <alignment horizontal="center"/>
    </xf>
    <xf numFmtId="0" fontId="4" fillId="5" borderId="30" xfId="0" applyNumberFormat="1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0" fillId="4" borderId="0" xfId="0" applyFill="1" applyAlignment="1">
      <alignment wrapText="1"/>
    </xf>
    <xf numFmtId="164" fontId="14" fillId="5" borderId="29" xfId="0" applyNumberFormat="1" applyFont="1" applyFill="1" applyBorder="1" applyAlignment="1">
      <alignment horizontal="left"/>
    </xf>
    <xf numFmtId="0" fontId="7" fillId="5" borderId="1" xfId="0" applyNumberFormat="1" applyFont="1" applyFill="1" applyBorder="1" applyAlignment="1">
      <alignment horizontal="center" vertical="center"/>
    </xf>
    <xf numFmtId="0" fontId="7" fillId="5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Continuous"/>
    </xf>
    <xf numFmtId="0" fontId="16" fillId="4" borderId="7" xfId="1" applyNumberFormat="1" applyFont="1" applyFill="1" applyBorder="1" applyAlignment="1"/>
    <xf numFmtId="0" fontId="16" fillId="4" borderId="4" xfId="0" applyNumberFormat="1" applyFont="1" applyFill="1" applyBorder="1" applyAlignment="1">
      <alignment horizontal="center"/>
    </xf>
    <xf numFmtId="0" fontId="9" fillId="0" borderId="0" xfId="0" applyFont="1"/>
    <xf numFmtId="0" fontId="1" fillId="5" borderId="0" xfId="0" applyNumberFormat="1" applyFont="1" applyFill="1" applyAlignment="1">
      <alignment horizontal="right"/>
    </xf>
    <xf numFmtId="0" fontId="1" fillId="5" borderId="0" xfId="0" applyNumberFormat="1" applyFont="1" applyFill="1" applyAlignment="1">
      <alignment horizontal="centerContinuous"/>
    </xf>
    <xf numFmtId="0" fontId="1" fillId="5" borderId="0" xfId="0" applyNumberFormat="1" applyFont="1" applyFill="1" applyAlignment="1">
      <alignment horizontal="center"/>
    </xf>
    <xf numFmtId="44" fontId="1" fillId="5" borderId="9" xfId="1" applyFont="1" applyFill="1" applyBorder="1" applyAlignment="1">
      <alignment horizontal="center"/>
    </xf>
    <xf numFmtId="0" fontId="1" fillId="5" borderId="5" xfId="0" applyNumberFormat="1" applyFont="1" applyFill="1" applyBorder="1" applyAlignment="1">
      <alignment horizontal="center" vertical="center"/>
    </xf>
    <xf numFmtId="44" fontId="1" fillId="5" borderId="22" xfId="1" applyFont="1" applyFill="1" applyBorder="1" applyAlignment="1">
      <alignment horizontal="center"/>
    </xf>
    <xf numFmtId="0" fontId="1" fillId="5" borderId="7" xfId="0" applyNumberFormat="1" applyFont="1" applyFill="1" applyBorder="1" applyAlignment="1">
      <alignment horizontal="center"/>
    </xf>
    <xf numFmtId="44" fontId="1" fillId="5" borderId="23" xfId="1" applyFont="1" applyFill="1" applyBorder="1" applyAlignment="1">
      <alignment horizontal="center"/>
    </xf>
    <xf numFmtId="0" fontId="1" fillId="5" borderId="20" xfId="0" applyNumberFormat="1" applyFont="1" applyFill="1" applyBorder="1" applyAlignment="1">
      <alignment horizontal="center"/>
    </xf>
    <xf numFmtId="0" fontId="1" fillId="5" borderId="9" xfId="0" applyNumberFormat="1" applyFont="1" applyFill="1" applyBorder="1" applyAlignment="1">
      <alignment horizontal="centerContinuous"/>
    </xf>
    <xf numFmtId="0" fontId="1" fillId="5" borderId="0" xfId="0" applyNumberFormat="1" applyFont="1" applyFill="1" applyBorder="1" applyAlignment="1">
      <alignment horizontal="centerContinuous"/>
    </xf>
    <xf numFmtId="0" fontId="1" fillId="5" borderId="9" xfId="0" applyNumberFormat="1" applyFont="1" applyFill="1" applyBorder="1" applyAlignment="1">
      <alignment horizontal="center"/>
    </xf>
    <xf numFmtId="0" fontId="1" fillId="5" borderId="9" xfId="0" applyNumberFormat="1" applyFont="1" applyFill="1" applyBorder="1" applyAlignment="1"/>
    <xf numFmtId="0" fontId="1" fillId="5" borderId="0" xfId="0" applyNumberFormat="1" applyFont="1" applyFill="1" applyBorder="1" applyAlignment="1">
      <alignment horizontal="right"/>
    </xf>
    <xf numFmtId="44" fontId="1" fillId="5" borderId="0" xfId="1" applyFont="1" applyFill="1" applyBorder="1" applyAlignment="1">
      <alignment horizontal="center"/>
    </xf>
    <xf numFmtId="0" fontId="1" fillId="5" borderId="0" xfId="0" applyNumberFormat="1" applyFont="1" applyFill="1" applyBorder="1" applyAlignment="1">
      <alignment horizontal="center" vertical="center"/>
    </xf>
    <xf numFmtId="44" fontId="1" fillId="5" borderId="0" xfId="1" applyFont="1" applyFill="1" applyBorder="1"/>
    <xf numFmtId="0" fontId="0" fillId="0" borderId="0" xfId="0" applyAlignment="1">
      <alignment vertical="top" wrapText="1"/>
    </xf>
    <xf numFmtId="44" fontId="5" fillId="0" borderId="5" xfId="0" applyNumberFormat="1" applyFont="1" applyFill="1" applyBorder="1" applyAlignment="1">
      <alignment horizontal="center" vertical="center"/>
    </xf>
    <xf numFmtId="44" fontId="5" fillId="0" borderId="8" xfId="0" applyNumberFormat="1" applyFont="1" applyFill="1" applyBorder="1" applyAlignment="1">
      <alignment horizontal="center" vertical="center"/>
    </xf>
    <xf numFmtId="44" fontId="5" fillId="0" borderId="4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0" fillId="4" borderId="0" xfId="0" applyFill="1" applyAlignment="1">
      <alignment wrapText="1"/>
    </xf>
    <xf numFmtId="0" fontId="0" fillId="0" borderId="0" xfId="0" applyAlignment="1"/>
    <xf numFmtId="0" fontId="6" fillId="5" borderId="0" xfId="0" applyNumberFormat="1" applyFont="1" applyFill="1" applyAlignment="1">
      <alignment horizontal="center"/>
    </xf>
    <xf numFmtId="0" fontId="35" fillId="5" borderId="22" xfId="0" applyFont="1" applyFill="1" applyBorder="1" applyAlignment="1">
      <alignment horizontal="center"/>
    </xf>
    <xf numFmtId="0" fontId="27" fillId="5" borderId="0" xfId="0" applyNumberFormat="1" applyFont="1" applyFill="1" applyAlignment="1">
      <alignment horizontal="left" vertical="center"/>
    </xf>
    <xf numFmtId="14" fontId="35" fillId="5" borderId="28" xfId="0" applyNumberFormat="1" applyFont="1" applyFill="1" applyBorder="1" applyAlignment="1">
      <alignment horizontal="center"/>
    </xf>
    <xf numFmtId="0" fontId="35" fillId="5" borderId="28" xfId="0" applyFont="1" applyFill="1" applyBorder="1" applyAlignment="1">
      <alignment horizontal="center"/>
    </xf>
    <xf numFmtId="0" fontId="35" fillId="5" borderId="28" xfId="2" applyNumberFormat="1" applyFont="1" applyFill="1" applyBorder="1" applyAlignment="1">
      <alignment horizontal="center" wrapText="1"/>
    </xf>
    <xf numFmtId="0" fontId="36" fillId="5" borderId="28" xfId="2" applyFont="1" applyFill="1" applyBorder="1" applyAlignment="1">
      <alignment horizontal="center" wrapText="1"/>
    </xf>
    <xf numFmtId="0" fontId="35" fillId="5" borderId="51" xfId="0" applyFont="1" applyFill="1" applyBorder="1" applyAlignment="1">
      <alignment horizontal="center"/>
    </xf>
    <xf numFmtId="167" fontId="11" fillId="0" borderId="31" xfId="0" quotePrefix="1" applyNumberFormat="1" applyFont="1" applyFill="1" applyBorder="1" applyAlignment="1">
      <alignment horizontal="center"/>
    </xf>
    <xf numFmtId="167" fontId="11" fillId="0" borderId="32" xfId="0" quotePrefix="1" applyNumberFormat="1" applyFont="1" applyFill="1" applyBorder="1" applyAlignment="1">
      <alignment horizontal="center"/>
    </xf>
    <xf numFmtId="0" fontId="14" fillId="0" borderId="31" xfId="0" applyFont="1" applyFill="1" applyBorder="1" applyAlignment="1">
      <alignment horizontal="center"/>
    </xf>
    <xf numFmtId="0" fontId="14" fillId="0" borderId="32" xfId="0" applyFont="1" applyFill="1" applyBorder="1" applyAlignment="1">
      <alignment horizontal="center"/>
    </xf>
    <xf numFmtId="0" fontId="11" fillId="0" borderId="31" xfId="0" applyFont="1" applyFill="1" applyBorder="1" applyAlignment="1">
      <alignment horizontal="left"/>
    </xf>
    <xf numFmtId="0" fontId="11" fillId="0" borderId="29" xfId="0" applyFont="1" applyFill="1" applyBorder="1" applyAlignment="1">
      <alignment horizontal="left"/>
    </xf>
    <xf numFmtId="0" fontId="11" fillId="0" borderId="32" xfId="0" applyFont="1" applyFill="1" applyBorder="1" applyAlignment="1">
      <alignment horizontal="left"/>
    </xf>
    <xf numFmtId="0" fontId="29" fillId="5" borderId="22" xfId="0" applyFont="1" applyFill="1" applyBorder="1" applyAlignment="1">
      <alignment horizontal="center"/>
    </xf>
    <xf numFmtId="0" fontId="0" fillId="5" borderId="46" xfId="0" applyNumberFormat="1" applyFill="1" applyBorder="1" applyAlignment="1">
      <alignment vertical="center" textRotation="90"/>
    </xf>
    <xf numFmtId="0" fontId="0" fillId="5" borderId="47" xfId="0" applyNumberFormat="1" applyFill="1" applyBorder="1" applyAlignment="1">
      <alignment vertical="center" textRotation="90"/>
    </xf>
    <xf numFmtId="0" fontId="0" fillId="5" borderId="48" xfId="0" applyNumberFormat="1" applyFill="1" applyBorder="1" applyAlignment="1">
      <alignment vertical="center" textRotation="90"/>
    </xf>
    <xf numFmtId="0" fontId="6" fillId="5" borderId="0" xfId="0" applyFont="1" applyFill="1" applyAlignment="1">
      <alignment horizontal="right" vertical="center"/>
    </xf>
    <xf numFmtId="0" fontId="2" fillId="5" borderId="49" xfId="0" applyNumberFormat="1" applyFont="1" applyFill="1" applyBorder="1" applyAlignment="1">
      <alignment horizontal="center"/>
    </xf>
    <xf numFmtId="0" fontId="2" fillId="5" borderId="50" xfId="0" applyNumberFormat="1" applyFont="1" applyFill="1" applyBorder="1" applyAlignment="1">
      <alignment horizontal="center"/>
    </xf>
    <xf numFmtId="0" fontId="29" fillId="5" borderId="0" xfId="0" applyFont="1" applyFill="1" applyAlignment="1">
      <alignment horizontal="right" vertical="center"/>
    </xf>
    <xf numFmtId="0" fontId="7" fillId="5" borderId="5" xfId="0" applyNumberFormat="1" applyFont="1" applyFill="1" applyBorder="1" applyAlignment="1">
      <alignment horizontal="center" vertical="center"/>
    </xf>
    <xf numFmtId="0" fontId="7" fillId="5" borderId="8" xfId="0" applyNumberFormat="1" applyFont="1" applyFill="1" applyBorder="1" applyAlignment="1">
      <alignment horizontal="center" vertical="center"/>
    </xf>
    <xf numFmtId="0" fontId="7" fillId="5" borderId="41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center" wrapText="1"/>
    </xf>
    <xf numFmtId="0" fontId="7" fillId="5" borderId="42" xfId="0" applyNumberFormat="1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center" vertical="center" wrapText="1"/>
    </xf>
    <xf numFmtId="0" fontId="7" fillId="5" borderId="43" xfId="0" applyNumberFormat="1" applyFont="1" applyFill="1" applyBorder="1" applyAlignment="1">
      <alignment horizontal="center" vertical="center" wrapText="1"/>
    </xf>
    <xf numFmtId="0" fontId="7" fillId="5" borderId="44" xfId="0" applyNumberFormat="1" applyFont="1" applyFill="1" applyBorder="1" applyAlignment="1">
      <alignment horizontal="center" vertical="center" wrapText="1"/>
    </xf>
    <xf numFmtId="0" fontId="7" fillId="5" borderId="45" xfId="0" applyNumberFormat="1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0" fontId="5" fillId="5" borderId="42" xfId="0" applyNumberFormat="1" applyFont="1" applyFill="1" applyBorder="1" applyAlignment="1">
      <alignment horizontal="center" vertical="center" wrapText="1"/>
    </xf>
    <xf numFmtId="0" fontId="5" fillId="5" borderId="2" xfId="0" applyNumberFormat="1" applyFont="1" applyFill="1" applyBorder="1" applyAlignment="1">
      <alignment horizontal="center" vertical="center" wrapText="1"/>
    </xf>
    <xf numFmtId="0" fontId="5" fillId="5" borderId="43" xfId="0" applyNumberFormat="1" applyFont="1" applyFill="1" applyBorder="1" applyAlignment="1">
      <alignment horizontal="center" vertical="center" wrapText="1"/>
    </xf>
    <xf numFmtId="0" fontId="5" fillId="5" borderId="44" xfId="0" applyNumberFormat="1" applyFont="1" applyFill="1" applyBorder="1" applyAlignment="1">
      <alignment horizontal="center" vertical="center" wrapText="1"/>
    </xf>
    <xf numFmtId="0" fontId="5" fillId="5" borderId="45" xfId="0" applyNumberFormat="1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center" vertical="center"/>
    </xf>
    <xf numFmtId="0" fontId="5" fillId="5" borderId="9" xfId="0" applyNumberFormat="1" applyFont="1" applyFill="1" applyBorder="1" applyAlignment="1">
      <alignment horizontal="center" vertical="center"/>
    </xf>
    <xf numFmtId="0" fontId="5" fillId="5" borderId="42" xfId="0" applyNumberFormat="1" applyFont="1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 vertical="center"/>
    </xf>
    <xf numFmtId="0" fontId="5" fillId="5" borderId="0" xfId="0" applyNumberFormat="1" applyFont="1" applyFill="1" applyBorder="1" applyAlignment="1">
      <alignment horizontal="center" vertical="center"/>
    </xf>
    <xf numFmtId="0" fontId="5" fillId="5" borderId="43" xfId="0" applyNumberFormat="1" applyFont="1" applyFill="1" applyBorder="1" applyAlignment="1">
      <alignment horizontal="center" vertical="center"/>
    </xf>
    <xf numFmtId="0" fontId="5" fillId="5" borderId="44" xfId="0" applyNumberFormat="1" applyFont="1" applyFill="1" applyBorder="1" applyAlignment="1">
      <alignment horizontal="center" vertical="center"/>
    </xf>
    <xf numFmtId="0" fontId="5" fillId="5" borderId="10" xfId="0" applyNumberFormat="1" applyFont="1" applyFill="1" applyBorder="1" applyAlignment="1">
      <alignment horizontal="center" vertical="center"/>
    </xf>
    <xf numFmtId="0" fontId="5" fillId="5" borderId="45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2" fillId="0" borderId="40" xfId="0" applyFont="1" applyFill="1" applyBorder="1" applyAlignment="1">
      <alignment horizontal="center" vertical="center" textRotation="180" wrapText="1"/>
    </xf>
    <xf numFmtId="0" fontId="12" fillId="0" borderId="40" xfId="0" applyFont="1" applyBorder="1" applyAlignment="1">
      <alignment horizontal="center" vertical="center" textRotation="180" wrapText="1"/>
    </xf>
    <xf numFmtId="0" fontId="7" fillId="5" borderId="13" xfId="0" applyNumberFormat="1" applyFont="1" applyFill="1" applyBorder="1" applyAlignment="1">
      <alignment horizontal="center"/>
    </xf>
    <xf numFmtId="164" fontId="14" fillId="5" borderId="29" xfId="0" applyNumberFormat="1" applyFont="1" applyFill="1" applyBorder="1" applyAlignment="1">
      <alignment horizontal="center"/>
    </xf>
    <xf numFmtId="164" fontId="14" fillId="5" borderId="29" xfId="0" applyNumberFormat="1" applyFont="1" applyFill="1" applyBorder="1" applyAlignment="1">
      <alignment horizontal="left"/>
    </xf>
    <xf numFmtId="0" fontId="9" fillId="5" borderId="33" xfId="0" applyNumberFormat="1" applyFont="1" applyFill="1" applyBorder="1" applyAlignment="1">
      <alignment vertical="top" wrapText="1"/>
    </xf>
    <xf numFmtId="0" fontId="9" fillId="5" borderId="13" xfId="0" applyNumberFormat="1" applyFont="1" applyFill="1" applyBorder="1" applyAlignment="1">
      <alignment vertical="top" wrapText="1"/>
    </xf>
    <xf numFmtId="0" fontId="9" fillId="5" borderId="34" xfId="0" applyNumberFormat="1" applyFont="1" applyFill="1" applyBorder="1" applyAlignment="1">
      <alignment vertical="top" wrapText="1"/>
    </xf>
    <xf numFmtId="0" fontId="9" fillId="5" borderId="12" xfId="0" applyNumberFormat="1" applyFont="1" applyFill="1" applyBorder="1" applyAlignment="1">
      <alignment vertical="top" wrapText="1"/>
    </xf>
    <xf numFmtId="0" fontId="9" fillId="5" borderId="0" xfId="0" applyNumberFormat="1" applyFont="1" applyFill="1" applyBorder="1" applyAlignment="1">
      <alignment vertical="top" wrapText="1"/>
    </xf>
    <xf numFmtId="0" fontId="9" fillId="5" borderId="35" xfId="0" applyNumberFormat="1" applyFont="1" applyFill="1" applyBorder="1" applyAlignment="1">
      <alignment vertical="top" wrapText="1"/>
    </xf>
    <xf numFmtId="0" fontId="9" fillId="5" borderId="36" xfId="0" applyNumberFormat="1" applyFont="1" applyFill="1" applyBorder="1" applyAlignment="1">
      <alignment vertical="top" wrapText="1"/>
    </xf>
    <xf numFmtId="0" fontId="9" fillId="5" borderId="37" xfId="0" applyNumberFormat="1" applyFont="1" applyFill="1" applyBorder="1" applyAlignment="1">
      <alignment vertical="top" wrapText="1"/>
    </xf>
    <xf numFmtId="0" fontId="9" fillId="5" borderId="38" xfId="0" applyNumberFormat="1" applyFont="1" applyFill="1" applyBorder="1" applyAlignment="1">
      <alignment vertical="top" wrapText="1"/>
    </xf>
    <xf numFmtId="0" fontId="5" fillId="5" borderId="39" xfId="0" applyNumberFormat="1" applyFont="1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6" fillId="5" borderId="5" xfId="0" applyNumberFormat="1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65" fontId="4" fillId="5" borderId="5" xfId="0" applyNumberFormat="1" applyFont="1" applyFill="1" applyBorder="1" applyAlignment="1">
      <alignment horizontal="center" vertical="center"/>
    </xf>
    <xf numFmtId="165" fontId="0" fillId="5" borderId="4" xfId="0" applyNumberFormat="1" applyFill="1" applyBorder="1" applyAlignment="1">
      <alignment horizontal="center" vertical="center"/>
    </xf>
    <xf numFmtId="167" fontId="11" fillId="0" borderId="32" xfId="0" applyNumberFormat="1" applyFont="1" applyFill="1" applyBorder="1" applyAlignment="1">
      <alignment horizontal="center"/>
    </xf>
    <xf numFmtId="0" fontId="9" fillId="5" borderId="0" xfId="0" applyNumberFormat="1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0" fontId="2" fillId="5" borderId="28" xfId="0" applyNumberFormat="1" applyFont="1" applyFill="1" applyBorder="1" applyAlignment="1">
      <alignment horizontal="center" wrapText="1"/>
    </xf>
    <xf numFmtId="0" fontId="15" fillId="5" borderId="28" xfId="0" applyFont="1" applyFill="1" applyBorder="1" applyAlignment="1">
      <alignment horizontal="center" wrapText="1"/>
    </xf>
    <xf numFmtId="0" fontId="23" fillId="5" borderId="22" xfId="0" applyFont="1" applyFill="1" applyBorder="1" applyAlignment="1">
      <alignment horizontal="center"/>
    </xf>
    <xf numFmtId="0" fontId="2" fillId="5" borderId="0" xfId="0" applyNumberFormat="1" applyFont="1" applyFill="1" applyAlignment="1">
      <alignment horizontal="center"/>
    </xf>
    <xf numFmtId="0" fontId="23" fillId="5" borderId="28" xfId="0" applyFont="1" applyFill="1" applyBorder="1" applyAlignment="1">
      <alignment horizontal="center"/>
    </xf>
    <xf numFmtId="0" fontId="15" fillId="5" borderId="9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center"/>
    </xf>
    <xf numFmtId="0" fontId="7" fillId="5" borderId="9" xfId="0" applyNumberFormat="1" applyFont="1" applyFill="1" applyBorder="1" applyAlignment="1">
      <alignment horizontal="center" vertical="center"/>
    </xf>
    <xf numFmtId="0" fontId="7" fillId="5" borderId="42" xfId="0" applyNumberFormat="1" applyFont="1" applyFill="1" applyBorder="1" applyAlignment="1">
      <alignment horizontal="center" vertical="center"/>
    </xf>
    <xf numFmtId="0" fontId="7" fillId="5" borderId="2" xfId="0" applyNumberFormat="1" applyFont="1" applyFill="1" applyBorder="1" applyAlignment="1">
      <alignment horizontal="center" vertical="center"/>
    </xf>
    <xf numFmtId="0" fontId="7" fillId="5" borderId="0" xfId="0" applyNumberFormat="1" applyFont="1" applyFill="1" applyBorder="1" applyAlignment="1">
      <alignment horizontal="center" vertical="center"/>
    </xf>
    <xf numFmtId="0" fontId="7" fillId="5" borderId="43" xfId="0" applyNumberFormat="1" applyFont="1" applyFill="1" applyBorder="1" applyAlignment="1">
      <alignment horizontal="center" vertical="center"/>
    </xf>
    <xf numFmtId="0" fontId="7" fillId="5" borderId="44" xfId="0" applyNumberFormat="1" applyFont="1" applyFill="1" applyBorder="1" applyAlignment="1">
      <alignment horizontal="center" vertical="center"/>
    </xf>
    <xf numFmtId="0" fontId="7" fillId="5" borderId="10" xfId="0" applyNumberFormat="1" applyFont="1" applyFill="1" applyBorder="1" applyAlignment="1">
      <alignment horizontal="center" vertical="center"/>
    </xf>
    <xf numFmtId="0" fontId="7" fillId="5" borderId="45" xfId="0" applyNumberFormat="1" applyFont="1" applyFill="1" applyBorder="1" applyAlignment="1">
      <alignment horizontal="center" vertical="center"/>
    </xf>
    <xf numFmtId="164" fontId="14" fillId="5" borderId="28" xfId="0" applyNumberFormat="1" applyFont="1" applyFill="1" applyBorder="1" applyAlignment="1">
      <alignment horizontal="center"/>
    </xf>
    <xf numFmtId="0" fontId="14" fillId="5" borderId="28" xfId="0" applyFont="1" applyFill="1" applyBorder="1" applyAlignment="1">
      <alignment horizontal="center"/>
    </xf>
    <xf numFmtId="0" fontId="0" fillId="5" borderId="13" xfId="0" applyFill="1" applyBorder="1" applyAlignment="1">
      <alignment vertical="top" wrapText="1"/>
    </xf>
    <xf numFmtId="0" fontId="0" fillId="5" borderId="34" xfId="0" applyFill="1" applyBorder="1" applyAlignment="1">
      <alignment vertical="top" wrapText="1"/>
    </xf>
    <xf numFmtId="0" fontId="0" fillId="5" borderId="12" xfId="0" applyFill="1" applyBorder="1" applyAlignment="1">
      <alignment vertical="top" wrapText="1"/>
    </xf>
    <xf numFmtId="0" fontId="0" fillId="5" borderId="0" xfId="0" applyFill="1" applyAlignment="1">
      <alignment vertical="top" wrapText="1"/>
    </xf>
    <xf numFmtId="0" fontId="0" fillId="5" borderId="35" xfId="0" applyFill="1" applyBorder="1" applyAlignment="1">
      <alignment vertical="top" wrapText="1"/>
    </xf>
    <xf numFmtId="0" fontId="0" fillId="5" borderId="36" xfId="0" applyFill="1" applyBorder="1" applyAlignment="1">
      <alignment vertical="top" wrapText="1"/>
    </xf>
    <xf numFmtId="0" fontId="0" fillId="5" borderId="37" xfId="0" applyFill="1" applyBorder="1" applyAlignment="1">
      <alignment vertical="top" wrapText="1"/>
    </xf>
    <xf numFmtId="0" fontId="0" fillId="5" borderId="38" xfId="0" applyFill="1" applyBorder="1" applyAlignment="1">
      <alignment vertical="top" wrapText="1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25</xdr:row>
      <xdr:rowOff>57150</xdr:rowOff>
    </xdr:from>
    <xdr:to>
      <xdr:col>5</xdr:col>
      <xdr:colOff>28575</xdr:colOff>
      <xdr:row>32</xdr:row>
      <xdr:rowOff>133350</xdr:rowOff>
    </xdr:to>
    <xdr:sp macro="" textlink="">
      <xdr:nvSpPr>
        <xdr:cNvPr id="1142" name="Oval 1">
          <a:extLst>
            <a:ext uri="{FF2B5EF4-FFF2-40B4-BE49-F238E27FC236}">
              <a16:creationId xmlns:a16="http://schemas.microsoft.com/office/drawing/2014/main" id="{F1F84F64-16F1-9523-C84C-348059F75CC9}"/>
            </a:ext>
          </a:extLst>
        </xdr:cNvPr>
        <xdr:cNvSpPr>
          <a:spLocks noChangeArrowheads="1"/>
        </xdr:cNvSpPr>
      </xdr:nvSpPr>
      <xdr:spPr bwMode="auto">
        <a:xfrm>
          <a:off x="2466975" y="4314825"/>
          <a:ext cx="609600" cy="12096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80" mc:Ignorable="a14" a14:legacySpreadsheetColorIndex="2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25</xdr:row>
      <xdr:rowOff>28575</xdr:rowOff>
    </xdr:from>
    <xdr:to>
      <xdr:col>9</xdr:col>
      <xdr:colOff>28575</xdr:colOff>
      <xdr:row>32</xdr:row>
      <xdr:rowOff>142875</xdr:rowOff>
    </xdr:to>
    <xdr:sp macro="" textlink="">
      <xdr:nvSpPr>
        <xdr:cNvPr id="1143" name="Oval 2">
          <a:extLst>
            <a:ext uri="{FF2B5EF4-FFF2-40B4-BE49-F238E27FC236}">
              <a16:creationId xmlns:a16="http://schemas.microsoft.com/office/drawing/2014/main" id="{5514E742-4E03-1C6D-E885-0B97B8957D82}"/>
            </a:ext>
          </a:extLst>
        </xdr:cNvPr>
        <xdr:cNvSpPr>
          <a:spLocks noChangeArrowheads="1"/>
        </xdr:cNvSpPr>
      </xdr:nvSpPr>
      <xdr:spPr bwMode="auto">
        <a:xfrm>
          <a:off x="4905375" y="4286250"/>
          <a:ext cx="609600" cy="12477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80" mc:Ignorable="a14" a14:legacySpreadsheetColorIndex="2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45</xdr:row>
      <xdr:rowOff>19050</xdr:rowOff>
    </xdr:from>
    <xdr:to>
      <xdr:col>3</xdr:col>
      <xdr:colOff>590550</xdr:colOff>
      <xdr:row>47</xdr:row>
      <xdr:rowOff>114300</xdr:rowOff>
    </xdr:to>
    <xdr:sp macro="" textlink="">
      <xdr:nvSpPr>
        <xdr:cNvPr id="1144" name="Oval 3">
          <a:extLst>
            <a:ext uri="{FF2B5EF4-FFF2-40B4-BE49-F238E27FC236}">
              <a16:creationId xmlns:a16="http://schemas.microsoft.com/office/drawing/2014/main" id="{B8A32337-6353-A8FD-4282-7E92A24F682C}"/>
            </a:ext>
          </a:extLst>
        </xdr:cNvPr>
        <xdr:cNvSpPr>
          <a:spLocks noChangeArrowheads="1"/>
        </xdr:cNvSpPr>
      </xdr:nvSpPr>
      <xdr:spPr bwMode="auto">
        <a:xfrm>
          <a:off x="1895475" y="7581900"/>
          <a:ext cx="523875" cy="4476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5e58bd8c-4dee-43a6-8425-77188872883c\DEPOSIT%20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 Permit (2)"/>
      <sheetName val="Deposit Permit"/>
      <sheetName val="Deposit Permit Page 2"/>
    </sheetNames>
    <sheetDataSet>
      <sheetData sheetId="0"/>
      <sheetData sheetId="1">
        <row r="40">
          <cell r="A40">
            <v>16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R47"/>
  <sheetViews>
    <sheetView zoomScale="90" workbookViewId="0">
      <selection activeCell="U14" sqref="U14"/>
    </sheetView>
  </sheetViews>
  <sheetFormatPr defaultRowHeight="12.75" x14ac:dyDescent="0.2"/>
  <cols>
    <col min="10" max="10" width="1.5703125" customWidth="1"/>
  </cols>
  <sheetData>
    <row r="1" spans="1:18" ht="15.75" x14ac:dyDescent="0.2">
      <c r="A1" s="217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</row>
    <row r="2" spans="1:18" ht="23.25" x14ac:dyDescent="0.2">
      <c r="A2" s="51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4" spans="1:18" x14ac:dyDescent="0.2">
      <c r="A4" s="36" t="s">
        <v>2</v>
      </c>
      <c r="B4" s="37"/>
      <c r="C4" s="37"/>
      <c r="D4" s="37"/>
      <c r="E4" s="37"/>
      <c r="F4" s="37"/>
      <c r="G4" s="37"/>
      <c r="H4" s="37"/>
      <c r="K4" s="38" t="s">
        <v>3</v>
      </c>
    </row>
    <row r="5" spans="1:18" x14ac:dyDescent="0.2">
      <c r="A5" s="37"/>
      <c r="B5" s="37"/>
      <c r="C5" s="37"/>
      <c r="D5" s="37"/>
      <c r="E5" s="37"/>
      <c r="F5" s="37"/>
      <c r="G5" s="37"/>
      <c r="H5" s="37"/>
      <c r="K5" s="39" t="s">
        <v>4</v>
      </c>
    </row>
    <row r="6" spans="1:18" x14ac:dyDescent="0.2">
      <c r="A6" s="37"/>
      <c r="B6" s="218" t="s">
        <v>5</v>
      </c>
      <c r="C6" s="218"/>
      <c r="D6" s="218"/>
      <c r="E6" s="218"/>
      <c r="F6" s="218"/>
      <c r="G6" s="218"/>
      <c r="H6" s="218"/>
      <c r="L6" s="187"/>
      <c r="M6" s="187"/>
      <c r="N6" s="187"/>
      <c r="O6" s="187"/>
      <c r="P6" s="187"/>
      <c r="Q6" s="187"/>
      <c r="R6" s="187"/>
    </row>
    <row r="7" spans="1:18" x14ac:dyDescent="0.2">
      <c r="A7" s="37"/>
      <c r="B7" s="218"/>
      <c r="C7" s="218"/>
      <c r="D7" s="218"/>
      <c r="E7" s="218"/>
      <c r="F7" s="218"/>
      <c r="G7" s="218"/>
      <c r="H7" s="218"/>
      <c r="L7" s="213" t="s">
        <v>6</v>
      </c>
      <c r="M7" s="213"/>
      <c r="N7" s="213"/>
      <c r="O7" s="213"/>
      <c r="P7" s="213"/>
      <c r="Q7" s="213"/>
      <c r="R7" s="187"/>
    </row>
    <row r="8" spans="1:18" x14ac:dyDescent="0.2">
      <c r="A8" s="37"/>
      <c r="B8" s="188"/>
      <c r="C8" s="188"/>
      <c r="D8" s="188"/>
      <c r="E8" s="188"/>
      <c r="F8" s="188"/>
      <c r="G8" s="188"/>
      <c r="H8" s="188"/>
      <c r="L8" s="213"/>
      <c r="M8" s="213"/>
      <c r="N8" s="213"/>
      <c r="O8" s="213"/>
      <c r="P8" s="213"/>
      <c r="Q8" s="213"/>
    </row>
    <row r="9" spans="1:18" x14ac:dyDescent="0.2">
      <c r="A9" s="37"/>
      <c r="B9" s="52" t="s">
        <v>7</v>
      </c>
      <c r="C9" s="188"/>
      <c r="D9" s="188"/>
      <c r="E9" s="188"/>
      <c r="F9" s="188"/>
      <c r="G9" s="188"/>
      <c r="H9" s="188"/>
      <c r="L9" s="187"/>
      <c r="M9" s="187"/>
      <c r="N9" s="187"/>
      <c r="O9" s="187"/>
      <c r="P9" s="187"/>
      <c r="Q9" s="187"/>
    </row>
    <row r="10" spans="1:18" x14ac:dyDescent="0.2">
      <c r="A10" s="37"/>
      <c r="B10" s="188"/>
      <c r="C10" s="37"/>
      <c r="D10" s="37"/>
      <c r="E10" s="37"/>
      <c r="F10" s="37"/>
      <c r="G10" s="37"/>
      <c r="H10" s="37"/>
      <c r="L10" s="213" t="s">
        <v>8</v>
      </c>
      <c r="M10" s="219"/>
      <c r="N10" s="219"/>
      <c r="O10" s="219"/>
      <c r="P10" s="219"/>
      <c r="Q10" s="219"/>
    </row>
    <row r="11" spans="1:18" x14ac:dyDescent="0.2">
      <c r="A11" s="37"/>
      <c r="B11" s="54" t="s">
        <v>9</v>
      </c>
      <c r="C11" s="37"/>
      <c r="D11" s="37"/>
      <c r="E11" s="37"/>
      <c r="F11" s="37"/>
      <c r="G11" s="37"/>
      <c r="H11" s="37"/>
      <c r="L11" s="219"/>
      <c r="M11" s="219"/>
      <c r="N11" s="219"/>
      <c r="O11" s="219"/>
      <c r="P11" s="219"/>
      <c r="Q11" s="219"/>
    </row>
    <row r="12" spans="1:18" x14ac:dyDescent="0.2">
      <c r="A12" s="37"/>
      <c r="B12" s="188"/>
      <c r="C12" s="37"/>
      <c r="D12" s="37"/>
      <c r="E12" s="37"/>
      <c r="F12" s="37"/>
      <c r="G12" s="37"/>
      <c r="H12" s="37"/>
      <c r="K12" s="39" t="s">
        <v>10</v>
      </c>
      <c r="L12" s="219"/>
      <c r="M12" s="219"/>
      <c r="N12" s="219"/>
      <c r="O12" s="219"/>
      <c r="P12" s="219"/>
      <c r="Q12" s="219"/>
    </row>
    <row r="13" spans="1:18" ht="12.75" customHeight="1" x14ac:dyDescent="0.2">
      <c r="A13" s="37"/>
      <c r="B13" s="37" t="s">
        <v>11</v>
      </c>
      <c r="C13" s="37"/>
      <c r="D13" s="37"/>
      <c r="E13" s="37"/>
      <c r="F13" s="37"/>
      <c r="G13" s="37"/>
      <c r="H13" s="37"/>
      <c r="L13" s="219"/>
      <c r="M13" s="219"/>
      <c r="N13" s="219"/>
      <c r="O13" s="219"/>
      <c r="P13" s="219"/>
      <c r="Q13" s="219"/>
    </row>
    <row r="14" spans="1:18" x14ac:dyDescent="0.2">
      <c r="A14" s="37"/>
      <c r="B14" s="37"/>
      <c r="C14" s="37"/>
      <c r="D14" s="37"/>
      <c r="E14" s="37"/>
      <c r="F14" s="37"/>
      <c r="G14" s="37"/>
      <c r="H14" s="37"/>
    </row>
    <row r="16" spans="1:18" x14ac:dyDescent="0.2">
      <c r="A16" s="53" t="s">
        <v>12</v>
      </c>
      <c r="B16" s="37"/>
      <c r="C16" s="37"/>
      <c r="D16" s="37"/>
      <c r="E16" s="37"/>
      <c r="F16" s="37"/>
      <c r="G16" s="37"/>
      <c r="H16" s="37"/>
      <c r="L16" s="213" t="s">
        <v>13</v>
      </c>
      <c r="M16" s="213"/>
      <c r="N16" s="213"/>
      <c r="O16" s="213"/>
      <c r="P16" s="213"/>
      <c r="Q16" s="213"/>
    </row>
    <row r="17" spans="1:17" x14ac:dyDescent="0.2">
      <c r="A17" s="37"/>
      <c r="B17" s="37"/>
      <c r="C17" s="37"/>
      <c r="D17" s="37"/>
      <c r="E17" s="37"/>
      <c r="F17" s="37"/>
      <c r="G17" s="37"/>
      <c r="H17" s="37"/>
      <c r="K17" s="39" t="s">
        <v>14</v>
      </c>
      <c r="L17" s="213"/>
      <c r="M17" s="213"/>
      <c r="N17" s="213"/>
      <c r="O17" s="213"/>
      <c r="P17" s="213"/>
      <c r="Q17" s="213"/>
    </row>
    <row r="18" spans="1:17" x14ac:dyDescent="0.2">
      <c r="A18" s="37"/>
      <c r="B18" s="37" t="s">
        <v>15</v>
      </c>
      <c r="C18" s="37"/>
      <c r="D18" s="37"/>
      <c r="E18" s="37"/>
      <c r="F18" s="37"/>
      <c r="G18" s="37"/>
      <c r="H18" s="37"/>
    </row>
    <row r="19" spans="1:17" x14ac:dyDescent="0.2">
      <c r="A19" s="37"/>
      <c r="B19" s="37"/>
      <c r="C19" s="37"/>
      <c r="D19" s="37"/>
      <c r="E19" s="37"/>
      <c r="F19" s="37"/>
      <c r="G19" s="37"/>
      <c r="H19" s="37"/>
    </row>
    <row r="20" spans="1:17" x14ac:dyDescent="0.2">
      <c r="L20" s="213" t="s">
        <v>16</v>
      </c>
      <c r="M20" s="213"/>
      <c r="N20" s="213"/>
      <c r="O20" s="213"/>
      <c r="P20" s="213"/>
      <c r="Q20" s="213"/>
    </row>
    <row r="21" spans="1:17" x14ac:dyDescent="0.2">
      <c r="A21" s="36" t="s">
        <v>17</v>
      </c>
      <c r="B21" s="37"/>
      <c r="C21" s="37"/>
      <c r="D21" s="37"/>
      <c r="E21" s="37"/>
      <c r="F21" s="37"/>
      <c r="G21" s="37"/>
      <c r="H21" s="37"/>
      <c r="I21" s="37"/>
      <c r="K21" s="39" t="s">
        <v>18</v>
      </c>
      <c r="L21" s="213"/>
      <c r="M21" s="213"/>
      <c r="N21" s="213"/>
      <c r="O21" s="213"/>
      <c r="P21" s="213"/>
      <c r="Q21" s="213"/>
    </row>
    <row r="22" spans="1:17" ht="15.75" customHeight="1" x14ac:dyDescent="0.2">
      <c r="A22" s="37"/>
      <c r="B22" s="37"/>
      <c r="C22" s="37"/>
      <c r="D22" s="37"/>
      <c r="E22" s="37"/>
      <c r="F22" s="37"/>
      <c r="G22" s="37"/>
      <c r="H22" s="37"/>
      <c r="I22" s="37"/>
      <c r="L22" t="s">
        <v>19</v>
      </c>
    </row>
    <row r="23" spans="1:17" x14ac:dyDescent="0.2">
      <c r="A23" s="37"/>
      <c r="B23" s="37" t="s">
        <v>20</v>
      </c>
      <c r="C23" s="37"/>
      <c r="D23" s="37"/>
      <c r="E23" s="37"/>
      <c r="F23" s="37"/>
      <c r="G23" s="37"/>
      <c r="H23" s="37"/>
      <c r="I23" s="37"/>
    </row>
    <row r="24" spans="1:17" x14ac:dyDescent="0.2">
      <c r="A24" s="37"/>
      <c r="B24" s="37"/>
      <c r="C24" s="37" t="s">
        <v>21</v>
      </c>
      <c r="D24" s="37"/>
      <c r="E24" s="37"/>
      <c r="F24" s="37"/>
      <c r="G24" s="37"/>
      <c r="H24" s="37"/>
      <c r="I24" s="37"/>
    </row>
    <row r="25" spans="1:17" x14ac:dyDescent="0.2">
      <c r="A25" s="37"/>
      <c r="B25" s="37"/>
      <c r="C25" s="37"/>
      <c r="D25" s="37"/>
      <c r="E25" s="37"/>
      <c r="F25" s="37"/>
      <c r="G25" s="37"/>
      <c r="H25" s="37"/>
      <c r="I25" s="37"/>
    </row>
    <row r="26" spans="1:17" x14ac:dyDescent="0.2">
      <c r="A26" s="35" t="s">
        <v>22</v>
      </c>
      <c r="B26" s="192"/>
      <c r="C26" s="192"/>
      <c r="D26" s="4"/>
      <c r="E26" s="4"/>
      <c r="F26" s="4"/>
      <c r="G26" s="4"/>
      <c r="H26" s="4"/>
      <c r="I26" s="4"/>
    </row>
    <row r="27" spans="1:17" x14ac:dyDescent="0.2">
      <c r="A27" s="23" t="s">
        <v>23</v>
      </c>
      <c r="B27" s="13">
        <v>0.01</v>
      </c>
      <c r="C27" s="17" t="s">
        <v>24</v>
      </c>
      <c r="D27" s="33">
        <v>20</v>
      </c>
      <c r="E27" s="26">
        <v>0.2</v>
      </c>
      <c r="F27" s="40">
        <v>1</v>
      </c>
      <c r="G27" s="41" t="s">
        <v>24</v>
      </c>
      <c r="H27" s="31">
        <v>30</v>
      </c>
      <c r="I27" s="42">
        <v>30</v>
      </c>
    </row>
    <row r="28" spans="1:17" x14ac:dyDescent="0.2">
      <c r="A28" s="24"/>
      <c r="B28" s="19">
        <v>0.05</v>
      </c>
      <c r="C28" s="20" t="s">
        <v>24</v>
      </c>
      <c r="D28" s="34">
        <v>5</v>
      </c>
      <c r="E28" s="26">
        <v>0.25</v>
      </c>
      <c r="F28" s="43">
        <v>5</v>
      </c>
      <c r="G28" s="44" t="s">
        <v>24</v>
      </c>
      <c r="H28" s="32">
        <v>0</v>
      </c>
      <c r="I28" s="42">
        <v>0</v>
      </c>
    </row>
    <row r="29" spans="1:17" x14ac:dyDescent="0.2">
      <c r="A29" s="24"/>
      <c r="B29" s="19">
        <v>0.1</v>
      </c>
      <c r="C29" s="20" t="s">
        <v>24</v>
      </c>
      <c r="D29" s="34">
        <v>1</v>
      </c>
      <c r="E29" s="26">
        <v>0.1</v>
      </c>
      <c r="F29" s="43">
        <v>10</v>
      </c>
      <c r="G29" s="44" t="s">
        <v>24</v>
      </c>
      <c r="H29" s="32">
        <v>0</v>
      </c>
      <c r="I29" s="42">
        <v>0</v>
      </c>
    </row>
    <row r="30" spans="1:17" x14ac:dyDescent="0.2">
      <c r="A30" s="24"/>
      <c r="B30" s="19">
        <v>0.25</v>
      </c>
      <c r="C30" s="20" t="s">
        <v>24</v>
      </c>
      <c r="D30" s="34">
        <v>10</v>
      </c>
      <c r="E30" s="26">
        <v>2.5</v>
      </c>
      <c r="F30" s="21">
        <v>20</v>
      </c>
      <c r="G30" s="22" t="s">
        <v>24</v>
      </c>
      <c r="H30" s="193">
        <v>0</v>
      </c>
      <c r="I30" s="42">
        <v>5</v>
      </c>
    </row>
    <row r="31" spans="1:17" x14ac:dyDescent="0.2">
      <c r="A31" s="24"/>
      <c r="B31" s="19">
        <v>0.5</v>
      </c>
      <c r="C31" s="20" t="s">
        <v>24</v>
      </c>
      <c r="D31" s="34">
        <v>1</v>
      </c>
      <c r="E31" s="26">
        <v>0.5</v>
      </c>
      <c r="F31" s="21">
        <v>50</v>
      </c>
      <c r="G31" s="22" t="s">
        <v>24</v>
      </c>
      <c r="H31" s="193">
        <v>0</v>
      </c>
      <c r="I31" s="42">
        <v>0</v>
      </c>
    </row>
    <row r="32" spans="1:17" x14ac:dyDescent="0.2">
      <c r="A32" s="25"/>
      <c r="B32" s="14">
        <v>1</v>
      </c>
      <c r="C32" s="18" t="s">
        <v>24</v>
      </c>
      <c r="D32" s="194">
        <v>0</v>
      </c>
      <c r="E32" s="45">
        <v>0</v>
      </c>
      <c r="F32" s="15">
        <v>100</v>
      </c>
      <c r="G32" s="16" t="s">
        <v>24</v>
      </c>
      <c r="H32" s="193">
        <v>0</v>
      </c>
      <c r="I32" s="46">
        <v>0</v>
      </c>
    </row>
    <row r="33" spans="1:9" x14ac:dyDescent="0.2">
      <c r="E33" s="47"/>
      <c r="F33" s="2"/>
      <c r="G33" s="2"/>
      <c r="H33" s="2"/>
      <c r="I33" s="214">
        <v>38.549999999999997</v>
      </c>
    </row>
    <row r="34" spans="1:9" x14ac:dyDescent="0.2">
      <c r="E34" s="47"/>
      <c r="F34" s="2"/>
      <c r="G34" s="2"/>
      <c r="H34" s="2"/>
      <c r="I34" s="215"/>
    </row>
    <row r="35" spans="1:9" x14ac:dyDescent="0.2">
      <c r="E35" s="47"/>
      <c r="F35" s="2"/>
      <c r="G35" s="2"/>
      <c r="H35" s="2"/>
      <c r="I35" s="216"/>
    </row>
    <row r="37" spans="1:9" x14ac:dyDescent="0.2">
      <c r="A37" s="37"/>
      <c r="B37" s="37"/>
      <c r="C37" s="48" t="s">
        <v>25</v>
      </c>
      <c r="D37" s="37"/>
      <c r="E37" s="37"/>
      <c r="F37" s="37"/>
      <c r="G37" s="37"/>
      <c r="H37" s="37"/>
      <c r="I37" s="37"/>
    </row>
    <row r="38" spans="1:9" x14ac:dyDescent="0.2">
      <c r="A38" s="37"/>
      <c r="B38" s="37"/>
      <c r="C38" s="37"/>
      <c r="D38" s="37"/>
      <c r="E38" s="37"/>
      <c r="F38" s="37"/>
      <c r="G38" s="37"/>
      <c r="H38" s="37"/>
      <c r="I38" s="37"/>
    </row>
    <row r="39" spans="1:9" x14ac:dyDescent="0.2">
      <c r="A39" s="37"/>
      <c r="B39" s="37" t="s">
        <v>26</v>
      </c>
      <c r="C39" s="37"/>
      <c r="D39" s="37"/>
      <c r="E39" s="37"/>
      <c r="F39" s="37"/>
      <c r="G39" s="37"/>
      <c r="H39" s="37"/>
      <c r="I39" s="37"/>
    </row>
    <row r="40" spans="1:9" x14ac:dyDescent="0.2">
      <c r="A40" s="37"/>
      <c r="B40" s="37"/>
      <c r="C40" s="37"/>
      <c r="D40" s="37"/>
      <c r="E40" s="37"/>
      <c r="F40" s="37"/>
      <c r="G40" s="37"/>
      <c r="H40" s="37"/>
      <c r="I40" s="37"/>
    </row>
    <row r="41" spans="1:9" x14ac:dyDescent="0.2">
      <c r="A41" s="37"/>
      <c r="B41" s="37" t="s">
        <v>27</v>
      </c>
      <c r="C41" s="37"/>
      <c r="D41" s="37"/>
      <c r="E41" s="37"/>
      <c r="F41" s="37"/>
      <c r="G41" s="37"/>
      <c r="H41" s="37"/>
      <c r="I41" s="37"/>
    </row>
    <row r="44" spans="1:9" ht="18" x14ac:dyDescent="0.25">
      <c r="A44" s="195" t="s">
        <v>28</v>
      </c>
    </row>
    <row r="46" spans="1:9" x14ac:dyDescent="0.2">
      <c r="B46" s="49"/>
      <c r="C46" s="27" t="s">
        <v>29</v>
      </c>
      <c r="D46" s="28" t="s">
        <v>30</v>
      </c>
      <c r="E46" s="49"/>
    </row>
    <row r="47" spans="1:9" ht="15" x14ac:dyDescent="0.2">
      <c r="C47" s="29">
        <v>0</v>
      </c>
      <c r="D47" s="30">
        <v>0</v>
      </c>
    </row>
  </sheetData>
  <mergeCells count="7">
    <mergeCell ref="L16:Q17"/>
    <mergeCell ref="L20:Q21"/>
    <mergeCell ref="I33:I35"/>
    <mergeCell ref="A1:M1"/>
    <mergeCell ref="L7:Q8"/>
    <mergeCell ref="B6:H7"/>
    <mergeCell ref="L10:Q13"/>
  </mergeCells>
  <phoneticPr fontId="5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63"/>
  <sheetViews>
    <sheetView workbookViewId="0">
      <selection activeCell="K4" sqref="K4:L4"/>
    </sheetView>
  </sheetViews>
  <sheetFormatPr defaultColWidth="12.42578125" defaultRowHeight="12.75" x14ac:dyDescent="0.2"/>
  <cols>
    <col min="1" max="1" width="5.7109375" style="2" customWidth="1"/>
    <col min="2" max="2" width="12.85546875" style="2" customWidth="1"/>
    <col min="3" max="3" width="3.140625" style="2" customWidth="1"/>
    <col min="4" max="4" width="7.140625" style="2" customWidth="1"/>
    <col min="5" max="6" width="15.28515625" style="2" customWidth="1"/>
    <col min="7" max="7" width="2.5703125" style="2" customWidth="1"/>
    <col min="8" max="8" width="5.5703125" style="163" customWidth="1"/>
    <col min="9" max="9" width="16.5703125" style="2" customWidth="1"/>
    <col min="10" max="10" width="21" style="2" customWidth="1"/>
    <col min="11" max="11" width="15.140625" style="2" customWidth="1"/>
    <col min="12" max="12" width="18.85546875" style="2" customWidth="1"/>
    <col min="13" max="13" width="20.7109375" style="2" customWidth="1"/>
    <col min="14" max="14" width="12.85546875" style="2" bestFit="1" customWidth="1"/>
    <col min="15" max="16384" width="12.42578125" style="2"/>
  </cols>
  <sheetData>
    <row r="1" spans="1:14" ht="19.5" x14ac:dyDescent="0.2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1"/>
    </row>
    <row r="2" spans="1:14" ht="18.75" customHeight="1" x14ac:dyDescent="0.2">
      <c r="A2" s="129" t="s">
        <v>31</v>
      </c>
      <c r="B2" s="130"/>
      <c r="C2" s="130"/>
      <c r="D2" s="130"/>
      <c r="E2" s="130"/>
      <c r="F2" s="130"/>
      <c r="G2" s="130"/>
      <c r="H2" s="131"/>
      <c r="I2" s="130"/>
      <c r="J2" s="130"/>
      <c r="K2" s="132"/>
      <c r="L2" s="132"/>
      <c r="M2" s="1"/>
    </row>
    <row r="3" spans="1:14" ht="24" customHeight="1" x14ac:dyDescent="0.25">
      <c r="A3" s="133" t="s">
        <v>32</v>
      </c>
      <c r="B3" s="74"/>
      <c r="C3" s="74"/>
      <c r="D3" s="74"/>
      <c r="E3" s="74"/>
      <c r="F3" s="74"/>
      <c r="G3" s="74"/>
      <c r="H3" s="134"/>
      <c r="I3" s="74"/>
      <c r="J3" s="196" t="s">
        <v>33</v>
      </c>
      <c r="K3" s="223">
        <f ca="1">TODAY()</f>
        <v>45582</v>
      </c>
      <c r="L3" s="224"/>
      <c r="M3" s="1"/>
    </row>
    <row r="4" spans="1:14" ht="25.7" customHeight="1" x14ac:dyDescent="0.25">
      <c r="A4" s="225"/>
      <c r="B4" s="225"/>
      <c r="C4" s="225"/>
      <c r="D4" s="225"/>
      <c r="E4" s="225"/>
      <c r="F4" s="225"/>
      <c r="G4" s="226"/>
      <c r="H4" s="226"/>
      <c r="I4" s="226"/>
      <c r="J4" s="123" t="s">
        <v>34</v>
      </c>
      <c r="K4" s="227"/>
      <c r="L4" s="227"/>
      <c r="M4" s="1"/>
    </row>
    <row r="5" spans="1:14" ht="25.7" customHeight="1" x14ac:dyDescent="0.25">
      <c r="A5" s="77" t="s">
        <v>35</v>
      </c>
      <c r="B5" s="57"/>
      <c r="C5" s="57"/>
      <c r="D5" s="57"/>
      <c r="E5" s="57"/>
      <c r="F5" s="57"/>
      <c r="G5" s="57"/>
      <c r="H5" s="135"/>
      <c r="I5" s="57"/>
      <c r="J5" s="125" t="s">
        <v>36</v>
      </c>
      <c r="K5" s="221"/>
      <c r="L5" s="221"/>
      <c r="M5" s="1"/>
    </row>
    <row r="6" spans="1:14" ht="25.7" customHeight="1" x14ac:dyDescent="0.25">
      <c r="A6" s="76"/>
      <c r="B6" s="133"/>
      <c r="C6" s="133"/>
      <c r="D6" s="136"/>
      <c r="E6" s="220"/>
      <c r="F6" s="220"/>
      <c r="G6" s="220"/>
      <c r="H6" s="220"/>
      <c r="I6" s="220"/>
      <c r="J6" s="197" t="s">
        <v>37</v>
      </c>
      <c r="K6" s="221"/>
      <c r="L6" s="221"/>
      <c r="M6" s="1"/>
    </row>
    <row r="7" spans="1:14" ht="20.25" customHeight="1" x14ac:dyDescent="0.2">
      <c r="A7" s="137" t="s">
        <v>38</v>
      </c>
      <c r="B7" s="133"/>
      <c r="C7" s="133"/>
      <c r="D7" s="196"/>
      <c r="E7" s="196"/>
      <c r="F7" s="196"/>
      <c r="G7" s="196"/>
      <c r="H7" s="198"/>
      <c r="I7" s="196"/>
      <c r="K7" s="235" t="s">
        <v>39</v>
      </c>
      <c r="L7" s="235"/>
      <c r="M7" s="1"/>
    </row>
    <row r="8" spans="1:14" ht="20.25" customHeight="1" x14ac:dyDescent="0.25">
      <c r="A8" s="236" t="s">
        <v>40</v>
      </c>
      <c r="B8" s="199">
        <v>0.01</v>
      </c>
      <c r="C8" s="200" t="s">
        <v>24</v>
      </c>
      <c r="D8" s="78">
        <v>0</v>
      </c>
      <c r="E8" s="79">
        <f>SUM(B8*D8)</f>
        <v>0</v>
      </c>
      <c r="F8" s="80">
        <v>1</v>
      </c>
      <c r="G8" s="81" t="s">
        <v>24</v>
      </c>
      <c r="H8" s="138">
        <v>0</v>
      </c>
      <c r="I8" s="82">
        <f t="shared" ref="I8:I13" si="0">SUM(F8*H8)</f>
        <v>0</v>
      </c>
      <c r="J8" s="139"/>
      <c r="K8" s="70" t="s">
        <v>41</v>
      </c>
      <c r="L8" s="87">
        <f>E15</f>
        <v>0</v>
      </c>
      <c r="M8" s="140"/>
    </row>
    <row r="9" spans="1:14" ht="20.25" customHeight="1" x14ac:dyDescent="0.25">
      <c r="A9" s="237"/>
      <c r="B9" s="201">
        <v>0.05</v>
      </c>
      <c r="C9" s="202" t="s">
        <v>24</v>
      </c>
      <c r="D9" s="83">
        <v>0</v>
      </c>
      <c r="E9" s="79">
        <f>SUM(B9*D9)</f>
        <v>0</v>
      </c>
      <c r="F9" s="84">
        <v>5</v>
      </c>
      <c r="G9" s="85" t="s">
        <v>24</v>
      </c>
      <c r="H9" s="141">
        <v>0</v>
      </c>
      <c r="I9" s="86">
        <f t="shared" si="0"/>
        <v>0</v>
      </c>
      <c r="J9" s="142"/>
      <c r="K9" s="70" t="s">
        <v>42</v>
      </c>
      <c r="L9" s="87">
        <f>I15</f>
        <v>0</v>
      </c>
      <c r="M9" s="140"/>
      <c r="N9" s="143"/>
    </row>
    <row r="10" spans="1:14" ht="20.45" customHeight="1" x14ac:dyDescent="0.25">
      <c r="A10" s="237"/>
      <c r="B10" s="201">
        <v>0.1</v>
      </c>
      <c r="C10" s="202" t="s">
        <v>24</v>
      </c>
      <c r="D10" s="83">
        <v>0</v>
      </c>
      <c r="E10" s="79">
        <f>SUM(B10*D10)</f>
        <v>0</v>
      </c>
      <c r="F10" s="84">
        <v>10</v>
      </c>
      <c r="G10" s="85" t="s">
        <v>24</v>
      </c>
      <c r="H10" s="141">
        <v>0</v>
      </c>
      <c r="I10" s="86">
        <f t="shared" si="0"/>
        <v>0</v>
      </c>
      <c r="J10" s="144"/>
      <c r="K10" s="70" t="s">
        <v>43</v>
      </c>
      <c r="L10" s="145">
        <f>E17</f>
        <v>0</v>
      </c>
      <c r="M10" s="5"/>
      <c r="N10" s="146"/>
    </row>
    <row r="11" spans="1:14" ht="21.2" customHeight="1" x14ac:dyDescent="0.25">
      <c r="A11" s="237"/>
      <c r="B11" s="201">
        <v>0.25</v>
      </c>
      <c r="C11" s="202" t="s">
        <v>24</v>
      </c>
      <c r="D11" s="83">
        <v>0</v>
      </c>
      <c r="E11" s="79">
        <f>SUM(B11*D11)</f>
        <v>0</v>
      </c>
      <c r="F11" s="88">
        <v>20</v>
      </c>
      <c r="G11" s="89" t="s">
        <v>24</v>
      </c>
      <c r="H11" s="141">
        <v>0</v>
      </c>
      <c r="I11" s="86">
        <f t="shared" si="0"/>
        <v>0</v>
      </c>
      <c r="J11" s="144"/>
      <c r="K11" s="70" t="s">
        <v>44</v>
      </c>
      <c r="L11" s="147">
        <f>I17</f>
        <v>0</v>
      </c>
      <c r="M11" s="5"/>
      <c r="N11" s="146"/>
    </row>
    <row r="12" spans="1:14" ht="19.5" customHeight="1" x14ac:dyDescent="0.25">
      <c r="A12" s="237"/>
      <c r="B12" s="201">
        <v>0.5</v>
      </c>
      <c r="C12" s="202" t="s">
        <v>24</v>
      </c>
      <c r="D12" s="83">
        <v>0</v>
      </c>
      <c r="E12" s="79">
        <f>SUM(B12*D12)</f>
        <v>0</v>
      </c>
      <c r="F12" s="88">
        <v>50</v>
      </c>
      <c r="G12" s="89" t="s">
        <v>24</v>
      </c>
      <c r="H12" s="141">
        <v>0</v>
      </c>
      <c r="I12" s="86">
        <f t="shared" si="0"/>
        <v>0</v>
      </c>
      <c r="J12" s="67"/>
      <c r="K12" s="92" t="s">
        <v>45</v>
      </c>
      <c r="L12" s="148">
        <f>I19</f>
        <v>0</v>
      </c>
      <c r="M12" s="5"/>
    </row>
    <row r="13" spans="1:14" ht="19.5" customHeight="1" x14ac:dyDescent="0.25">
      <c r="A13" s="238"/>
      <c r="B13" s="203"/>
      <c r="C13" s="204"/>
      <c r="D13" s="149"/>
      <c r="E13" s="119"/>
      <c r="F13" s="120">
        <v>100</v>
      </c>
      <c r="G13" s="121" t="s">
        <v>24</v>
      </c>
      <c r="H13" s="150">
        <v>0</v>
      </c>
      <c r="I13" s="122">
        <f t="shared" si="0"/>
        <v>0</v>
      </c>
      <c r="J13" s="90"/>
      <c r="K13" s="94" t="s">
        <v>46</v>
      </c>
      <c r="L13" s="151"/>
      <c r="M13" s="5"/>
      <c r="N13" s="146"/>
    </row>
    <row r="14" spans="1:14" ht="12.95" customHeight="1" thickBot="1" x14ac:dyDescent="0.3">
      <c r="A14" s="117"/>
      <c r="B14" s="91"/>
      <c r="C14" s="91"/>
      <c r="D14" s="109"/>
      <c r="F14" s="118"/>
      <c r="G14" s="118"/>
      <c r="H14" s="127"/>
      <c r="J14" s="76"/>
      <c r="K14" s="95"/>
      <c r="L14" s="96"/>
      <c r="M14" s="1"/>
    </row>
    <row r="15" spans="1:14" ht="21.2" customHeight="1" thickTop="1" x14ac:dyDescent="0.2">
      <c r="A15" s="110"/>
      <c r="B15" s="239" t="s">
        <v>47</v>
      </c>
      <c r="C15" s="239"/>
      <c r="D15" s="239"/>
      <c r="E15" s="152">
        <f>SUM(E8:E13)</f>
        <v>0</v>
      </c>
      <c r="F15" s="239" t="s">
        <v>48</v>
      </c>
      <c r="G15" s="239"/>
      <c r="H15" s="239"/>
      <c r="I15" s="152">
        <f>SUM(I8:I13)</f>
        <v>0</v>
      </c>
      <c r="J15" s="93"/>
      <c r="K15" s="240" t="s">
        <v>49</v>
      </c>
      <c r="L15" s="97"/>
      <c r="M15" s="35"/>
    </row>
    <row r="16" spans="1:14" ht="9.75" customHeight="1" x14ac:dyDescent="0.2">
      <c r="A16" s="111"/>
      <c r="B16" s="112"/>
      <c r="C16" s="112"/>
      <c r="D16" s="61"/>
      <c r="E16" s="152"/>
      <c r="F16" s="118"/>
      <c r="G16" s="118"/>
      <c r="H16" s="127"/>
      <c r="I16" s="152"/>
      <c r="J16" s="76"/>
      <c r="K16" s="241"/>
      <c r="L16" s="98"/>
      <c r="M16" s="153" t="s">
        <v>50</v>
      </c>
      <c r="N16" s="28" t="s">
        <v>30</v>
      </c>
    </row>
    <row r="17" spans="1:256" ht="21.2" customHeight="1" x14ac:dyDescent="0.25">
      <c r="B17" s="242" t="s">
        <v>51</v>
      </c>
      <c r="C17" s="242"/>
      <c r="D17" s="242"/>
      <c r="E17" s="154">
        <v>0</v>
      </c>
      <c r="F17" s="242" t="s">
        <v>52</v>
      </c>
      <c r="G17" s="242"/>
      <c r="H17" s="242"/>
      <c r="I17" s="154">
        <v>0</v>
      </c>
      <c r="J17" s="76"/>
      <c r="K17" s="99" t="s">
        <v>53</v>
      </c>
      <c r="L17" s="155">
        <f>SUM(L8:L13)</f>
        <v>0</v>
      </c>
      <c r="M17" s="156">
        <f>SUM(L25:L40)+SUM('[1]Deposit Permit Page 2'!L15:L36)</f>
        <v>0</v>
      </c>
      <c r="N17" s="157">
        <f>+L17-M17</f>
        <v>0</v>
      </c>
    </row>
    <row r="18" spans="1:256" ht="9.75" customHeight="1" x14ac:dyDescent="0.2">
      <c r="A18" s="111"/>
      <c r="B18" s="112"/>
      <c r="C18" s="112"/>
      <c r="D18" s="61"/>
      <c r="E18" s="152"/>
      <c r="F18" s="118"/>
      <c r="G18" s="118"/>
      <c r="H18" s="127"/>
      <c r="I18" s="152"/>
      <c r="J18" s="76"/>
      <c r="K18" s="99"/>
      <c r="L18" s="98"/>
      <c r="M18" s="153"/>
      <c r="N18" s="28"/>
    </row>
    <row r="19" spans="1:256" ht="21.2" customHeight="1" thickBot="1" x14ac:dyDescent="0.25">
      <c r="A19" s="91"/>
      <c r="B19" s="158"/>
      <c r="C19" s="158"/>
      <c r="D19" s="158"/>
      <c r="E19" s="242" t="s">
        <v>54</v>
      </c>
      <c r="F19" s="242"/>
      <c r="G19" s="242"/>
      <c r="H19" s="242"/>
      <c r="I19" s="154"/>
      <c r="J19" s="76"/>
      <c r="K19" s="159"/>
      <c r="L19" s="160"/>
      <c r="M19" s="6"/>
    </row>
    <row r="20" spans="1:256" ht="12.75" customHeight="1" x14ac:dyDescent="0.2">
      <c r="A20" s="111"/>
      <c r="B20" s="158"/>
      <c r="C20" s="158"/>
      <c r="D20" s="158"/>
      <c r="E20" s="152"/>
      <c r="F20" s="158"/>
      <c r="G20" s="158"/>
      <c r="H20" s="158"/>
      <c r="I20" s="152"/>
      <c r="J20" s="76"/>
      <c r="K20" s="12"/>
      <c r="L20" s="12"/>
    </row>
    <row r="21" spans="1:256" ht="12.75" customHeight="1" x14ac:dyDescent="0.2">
      <c r="A21" s="161" t="s">
        <v>55</v>
      </c>
      <c r="B21" s="162"/>
      <c r="C21" s="68"/>
      <c r="D21" s="68"/>
      <c r="E21" s="100"/>
      <c r="I21" s="76"/>
      <c r="J21" s="76"/>
      <c r="K21" s="113"/>
      <c r="L21" s="114"/>
      <c r="M21" s="1"/>
    </row>
    <row r="22" spans="1:256" ht="12.75" customHeight="1" x14ac:dyDescent="0.2">
      <c r="A22" s="190" t="s">
        <v>56</v>
      </c>
      <c r="B22" s="243" t="s">
        <v>57</v>
      </c>
      <c r="C22" s="246" t="s">
        <v>58</v>
      </c>
      <c r="D22" s="247"/>
      <c r="E22" s="252" t="s">
        <v>59</v>
      </c>
      <c r="F22" s="253"/>
      <c r="G22" s="258" t="s">
        <v>60</v>
      </c>
      <c r="H22" s="259"/>
      <c r="I22" s="259"/>
      <c r="J22" s="259"/>
      <c r="K22" s="260"/>
      <c r="L22" s="101"/>
      <c r="M22" s="6"/>
    </row>
    <row r="23" spans="1:256" ht="12.75" customHeight="1" x14ac:dyDescent="0.2">
      <c r="A23" s="191" t="s">
        <v>61</v>
      </c>
      <c r="B23" s="244"/>
      <c r="C23" s="248"/>
      <c r="D23" s="249"/>
      <c r="E23" s="254"/>
      <c r="F23" s="255"/>
      <c r="G23" s="261"/>
      <c r="H23" s="262"/>
      <c r="I23" s="262"/>
      <c r="J23" s="262"/>
      <c r="K23" s="263"/>
      <c r="L23" s="164" t="s">
        <v>62</v>
      </c>
      <c r="M23" s="6"/>
    </row>
    <row r="24" spans="1:256" ht="12.75" customHeight="1" x14ac:dyDescent="0.2">
      <c r="A24" s="191" t="s">
        <v>63</v>
      </c>
      <c r="B24" s="245"/>
      <c r="C24" s="250"/>
      <c r="D24" s="251"/>
      <c r="E24" s="256"/>
      <c r="F24" s="257"/>
      <c r="G24" s="264"/>
      <c r="H24" s="265"/>
      <c r="I24" s="265"/>
      <c r="J24" s="265"/>
      <c r="K24" s="266"/>
      <c r="L24" s="102"/>
      <c r="M24" s="6"/>
    </row>
    <row r="25" spans="1:256" ht="21.2" customHeight="1" x14ac:dyDescent="0.2">
      <c r="A25" s="7">
        <v>1</v>
      </c>
      <c r="B25" s="165"/>
      <c r="C25" s="228"/>
      <c r="D25" s="229"/>
      <c r="E25" s="230"/>
      <c r="F25" s="231"/>
      <c r="G25" s="232"/>
      <c r="H25" s="233"/>
      <c r="I25" s="233"/>
      <c r="J25" s="233"/>
      <c r="K25" s="234"/>
      <c r="L25" s="166"/>
      <c r="M25" s="6"/>
      <c r="N25" s="167"/>
    </row>
    <row r="26" spans="1:256" ht="21.2" customHeight="1" x14ac:dyDescent="0.2">
      <c r="A26" s="7">
        <f t="shared" ref="A26:A40" si="1">SUM(A25+1)</f>
        <v>2</v>
      </c>
      <c r="B26" s="165"/>
      <c r="C26" s="228"/>
      <c r="D26" s="229"/>
      <c r="E26" s="230"/>
      <c r="F26" s="231"/>
      <c r="G26" s="232"/>
      <c r="H26" s="233"/>
      <c r="I26" s="233"/>
      <c r="J26" s="233"/>
      <c r="K26" s="234"/>
      <c r="L26" s="166"/>
      <c r="M26" s="6"/>
      <c r="N26" s="267"/>
      <c r="O26" s="268"/>
      <c r="P26" s="268"/>
    </row>
    <row r="27" spans="1:256" ht="21.2" customHeight="1" x14ac:dyDescent="0.2">
      <c r="A27" s="7">
        <f t="shared" si="1"/>
        <v>3</v>
      </c>
      <c r="B27" s="165"/>
      <c r="C27" s="228"/>
      <c r="D27" s="229"/>
      <c r="E27" s="230"/>
      <c r="F27" s="231"/>
      <c r="G27" s="232"/>
      <c r="H27" s="233"/>
      <c r="I27" s="233"/>
      <c r="J27" s="233"/>
      <c r="K27" s="234"/>
      <c r="L27" s="166"/>
      <c r="M27" s="6"/>
      <c r="N27" s="268"/>
      <c r="O27" s="268"/>
      <c r="P27" s="268"/>
    </row>
    <row r="28" spans="1:256" ht="21.2" customHeight="1" x14ac:dyDescent="0.2">
      <c r="A28" s="7">
        <f t="shared" si="1"/>
        <v>4</v>
      </c>
      <c r="B28" s="165"/>
      <c r="C28" s="228"/>
      <c r="D28" s="229"/>
      <c r="E28" s="230"/>
      <c r="F28" s="231"/>
      <c r="G28" s="232"/>
      <c r="H28" s="233"/>
      <c r="I28" s="233"/>
      <c r="J28" s="233"/>
      <c r="K28" s="234"/>
      <c r="L28" s="166"/>
      <c r="M28" s="6"/>
      <c r="N28" s="268"/>
      <c r="O28" s="268"/>
      <c r="P28" s="268"/>
    </row>
    <row r="29" spans="1:256" ht="21.2" customHeight="1" x14ac:dyDescent="0.2">
      <c r="A29" s="7">
        <f t="shared" si="1"/>
        <v>5</v>
      </c>
      <c r="B29" s="165"/>
      <c r="C29" s="228"/>
      <c r="D29" s="229"/>
      <c r="E29" s="230"/>
      <c r="F29" s="231"/>
      <c r="G29" s="232"/>
      <c r="H29" s="233"/>
      <c r="I29" s="233"/>
      <c r="J29" s="233"/>
      <c r="K29" s="234"/>
      <c r="L29" s="166"/>
      <c r="M29" s="6"/>
      <c r="N29" s="268"/>
      <c r="O29" s="268"/>
      <c r="P29" s="268"/>
    </row>
    <row r="30" spans="1:256" ht="21.2" customHeight="1" x14ac:dyDescent="0.2">
      <c r="A30" s="7">
        <f t="shared" si="1"/>
        <v>6</v>
      </c>
      <c r="B30" s="165"/>
      <c r="C30" s="228"/>
      <c r="D30" s="229"/>
      <c r="E30" s="230"/>
      <c r="F30" s="231"/>
      <c r="G30" s="232"/>
      <c r="H30" s="233"/>
      <c r="I30" s="233"/>
      <c r="J30" s="233"/>
      <c r="K30" s="234"/>
      <c r="L30" s="166"/>
      <c r="M30" s="6"/>
      <c r="N30" s="268"/>
      <c r="O30" s="268"/>
      <c r="P30" s="268"/>
    </row>
    <row r="31" spans="1:256" ht="21.2" customHeight="1" x14ac:dyDescent="0.2">
      <c r="A31" s="7">
        <f t="shared" si="1"/>
        <v>7</v>
      </c>
      <c r="B31" s="165"/>
      <c r="C31" s="228"/>
      <c r="D31" s="229"/>
      <c r="E31" s="230"/>
      <c r="F31" s="231"/>
      <c r="G31" s="232" t="s">
        <v>64</v>
      </c>
      <c r="H31" s="233"/>
      <c r="I31" s="233"/>
      <c r="J31" s="233"/>
      <c r="K31" s="234"/>
      <c r="L31" s="166"/>
      <c r="M31" s="8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  <row r="32" spans="1:256" ht="21.2" customHeight="1" x14ac:dyDescent="0.2">
      <c r="A32" s="7">
        <f t="shared" si="1"/>
        <v>8</v>
      </c>
      <c r="B32" s="165"/>
      <c r="C32" s="228"/>
      <c r="D32" s="229"/>
      <c r="E32" s="230"/>
      <c r="F32" s="231"/>
      <c r="G32" s="232"/>
      <c r="H32" s="233"/>
      <c r="I32" s="233"/>
      <c r="J32" s="233"/>
      <c r="K32" s="234"/>
      <c r="L32" s="166"/>
      <c r="M32" s="8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spans="1:256" ht="21.2" customHeight="1" x14ac:dyDescent="0.2">
      <c r="A33" s="7">
        <f t="shared" si="1"/>
        <v>9</v>
      </c>
      <c r="B33" s="165"/>
      <c r="C33" s="228"/>
      <c r="D33" s="229"/>
      <c r="E33" s="230"/>
      <c r="F33" s="231"/>
      <c r="G33" s="232"/>
      <c r="H33" s="233"/>
      <c r="I33" s="233"/>
      <c r="J33" s="233"/>
      <c r="K33" s="234"/>
      <c r="L33" s="166"/>
      <c r="M33" s="8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spans="1:256" ht="21.2" customHeight="1" x14ac:dyDescent="0.2">
      <c r="A34" s="7">
        <f t="shared" si="1"/>
        <v>10</v>
      </c>
      <c r="B34" s="165"/>
      <c r="C34" s="228"/>
      <c r="D34" s="229"/>
      <c r="E34" s="230"/>
      <c r="F34" s="231"/>
      <c r="G34" s="232"/>
      <c r="H34" s="233"/>
      <c r="I34" s="233"/>
      <c r="J34" s="233"/>
      <c r="K34" s="234"/>
      <c r="L34" s="166"/>
      <c r="M34" s="26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1:256" ht="21.2" customHeight="1" x14ac:dyDescent="0.2">
      <c r="A35" s="7">
        <f t="shared" si="1"/>
        <v>11</v>
      </c>
      <c r="B35" s="165"/>
      <c r="C35" s="228"/>
      <c r="D35" s="229"/>
      <c r="E35" s="230"/>
      <c r="F35" s="231"/>
      <c r="G35" s="232"/>
      <c r="H35" s="233"/>
      <c r="I35" s="233"/>
      <c r="J35" s="233"/>
      <c r="K35" s="234"/>
      <c r="L35" s="166"/>
      <c r="M35" s="270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spans="1:256" ht="21.2" customHeight="1" x14ac:dyDescent="0.2">
      <c r="A36" s="7">
        <f t="shared" si="1"/>
        <v>12</v>
      </c>
      <c r="B36" s="165"/>
      <c r="C36" s="228"/>
      <c r="D36" s="229"/>
      <c r="E36" s="230"/>
      <c r="F36" s="231"/>
      <c r="G36" s="232"/>
      <c r="H36" s="233"/>
      <c r="I36" s="233"/>
      <c r="J36" s="233"/>
      <c r="K36" s="234"/>
      <c r="L36" s="166"/>
      <c r="M36" s="270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</row>
    <row r="37" spans="1:256" ht="21.2" customHeight="1" x14ac:dyDescent="0.2">
      <c r="A37" s="7">
        <f t="shared" si="1"/>
        <v>13</v>
      </c>
      <c r="B37" s="165"/>
      <c r="C37" s="228"/>
      <c r="D37" s="229"/>
      <c r="E37" s="230"/>
      <c r="F37" s="231"/>
      <c r="G37" s="232"/>
      <c r="H37" s="233"/>
      <c r="I37" s="233"/>
      <c r="J37" s="233"/>
      <c r="K37" s="234"/>
      <c r="L37" s="166"/>
      <c r="M37" s="270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</row>
    <row r="38" spans="1:256" ht="21.2" customHeight="1" x14ac:dyDescent="0.2">
      <c r="A38" s="7">
        <f t="shared" si="1"/>
        <v>14</v>
      </c>
      <c r="B38" s="165"/>
      <c r="C38" s="228"/>
      <c r="D38" s="229"/>
      <c r="E38" s="230"/>
      <c r="F38" s="231"/>
      <c r="G38" s="232"/>
      <c r="H38" s="233"/>
      <c r="I38" s="233"/>
      <c r="J38" s="233"/>
      <c r="K38" s="234"/>
      <c r="L38" s="166"/>
      <c r="M38" s="270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</row>
    <row r="39" spans="1:256" ht="21.2" customHeight="1" x14ac:dyDescent="0.2">
      <c r="A39" s="7">
        <f t="shared" si="1"/>
        <v>15</v>
      </c>
      <c r="B39" s="165"/>
      <c r="C39" s="228"/>
      <c r="D39" s="229"/>
      <c r="E39" s="230"/>
      <c r="F39" s="231"/>
      <c r="G39" s="232"/>
      <c r="H39" s="233"/>
      <c r="I39" s="233"/>
      <c r="J39" s="233"/>
      <c r="K39" s="234"/>
      <c r="L39" s="166"/>
      <c r="M39" s="270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</row>
    <row r="40" spans="1:256" ht="21.2" customHeight="1" x14ac:dyDescent="0.2">
      <c r="A40" s="7">
        <f t="shared" si="1"/>
        <v>16</v>
      </c>
      <c r="B40" s="165"/>
      <c r="C40" s="228"/>
      <c r="D40" s="229"/>
      <c r="E40" s="230"/>
      <c r="F40" s="231"/>
      <c r="G40" s="232"/>
      <c r="H40" s="233"/>
      <c r="I40" s="233"/>
      <c r="J40" s="233"/>
      <c r="K40" s="234"/>
      <c r="L40" s="166"/>
      <c r="M40" s="270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</row>
    <row r="41" spans="1:256" ht="12.75" customHeight="1" x14ac:dyDescent="0.2">
      <c r="A41" s="55"/>
      <c r="B41" s="56" t="s">
        <v>65</v>
      </c>
      <c r="C41" s="57"/>
      <c r="D41" s="205"/>
      <c r="E41" s="206"/>
      <c r="F41" s="206"/>
      <c r="G41" s="205"/>
      <c r="H41" s="207"/>
      <c r="I41" s="205"/>
      <c r="J41" s="208"/>
      <c r="K41" s="57" t="s">
        <v>66</v>
      </c>
      <c r="L41" s="205"/>
      <c r="M41" s="10"/>
    </row>
    <row r="42" spans="1:256" ht="41.25" customHeight="1" x14ac:dyDescent="0.2">
      <c r="A42" s="59" t="s">
        <v>67</v>
      </c>
      <c r="B42" s="60"/>
      <c r="C42" s="60"/>
      <c r="D42" s="60"/>
      <c r="E42" s="60"/>
      <c r="F42" s="60"/>
      <c r="G42" s="61"/>
      <c r="H42" s="66"/>
      <c r="I42" s="126" t="s">
        <v>67</v>
      </c>
      <c r="J42" s="168"/>
      <c r="K42" s="169"/>
      <c r="L42" s="170"/>
      <c r="M42" s="10"/>
    </row>
    <row r="43" spans="1:256" ht="36" customHeight="1" x14ac:dyDescent="0.2">
      <c r="A43" s="64" t="s">
        <v>33</v>
      </c>
      <c r="B43" s="272"/>
      <c r="C43" s="272"/>
      <c r="D43" s="272"/>
      <c r="E43" s="171"/>
      <c r="F43" s="172"/>
      <c r="G43" s="61"/>
      <c r="H43" s="66"/>
      <c r="I43" s="126" t="s">
        <v>33</v>
      </c>
      <c r="J43" s="189"/>
      <c r="K43" s="273"/>
      <c r="L43" s="273"/>
      <c r="M43" s="124"/>
    </row>
    <row r="44" spans="1:256" ht="7.7" customHeight="1" thickBot="1" x14ac:dyDescent="0.25">
      <c r="A44" s="67"/>
      <c r="B44" s="68"/>
      <c r="C44" s="68"/>
      <c r="D44" s="68"/>
      <c r="E44" s="68"/>
      <c r="F44" s="68"/>
      <c r="G44" s="68"/>
      <c r="H44" s="173"/>
      <c r="I44" s="68"/>
      <c r="J44" s="67"/>
      <c r="K44" s="68"/>
      <c r="L44" s="68"/>
      <c r="M44" s="10"/>
    </row>
    <row r="45" spans="1:256" ht="39.200000000000003" customHeight="1" thickTop="1" x14ac:dyDescent="0.2">
      <c r="A45" s="274" t="s">
        <v>68</v>
      </c>
      <c r="B45" s="275"/>
      <c r="C45" s="275"/>
      <c r="D45" s="275"/>
      <c r="E45" s="275"/>
      <c r="F45" s="275"/>
      <c r="G45" s="275"/>
      <c r="H45" s="275"/>
      <c r="I45" s="276"/>
      <c r="J45" s="283" t="s">
        <v>69</v>
      </c>
      <c r="K45" s="285" t="s">
        <v>70</v>
      </c>
      <c r="L45" s="287" t="s">
        <v>82</v>
      </c>
      <c r="M45" s="10"/>
    </row>
    <row r="46" spans="1:256" ht="5.25" customHeight="1" x14ac:dyDescent="0.2">
      <c r="A46" s="277"/>
      <c r="B46" s="278"/>
      <c r="C46" s="278"/>
      <c r="D46" s="278"/>
      <c r="E46" s="278"/>
      <c r="F46" s="278"/>
      <c r="G46" s="278"/>
      <c r="H46" s="278"/>
      <c r="I46" s="279"/>
      <c r="J46" s="284"/>
      <c r="K46" s="286"/>
      <c r="L46" s="288"/>
      <c r="M46" s="6"/>
    </row>
    <row r="47" spans="1:256" ht="47.45" customHeight="1" thickBot="1" x14ac:dyDescent="0.25">
      <c r="A47" s="280"/>
      <c r="B47" s="281"/>
      <c r="C47" s="281"/>
      <c r="D47" s="281"/>
      <c r="E47" s="281"/>
      <c r="F47" s="281"/>
      <c r="G47" s="281"/>
      <c r="H47" s="281"/>
      <c r="I47" s="282"/>
      <c r="J47" s="174" t="s">
        <v>71</v>
      </c>
      <c r="K47" s="70" t="s">
        <v>72</v>
      </c>
      <c r="L47" s="71"/>
      <c r="M47" s="11"/>
    </row>
    <row r="48" spans="1:256" ht="20.45" customHeight="1" thickTop="1" x14ac:dyDescent="0.2">
      <c r="A48" s="271" t="s">
        <v>73</v>
      </c>
      <c r="B48" s="271"/>
      <c r="C48" s="271"/>
      <c r="D48" s="271"/>
      <c r="E48" s="271"/>
      <c r="F48" s="271"/>
      <c r="G48" s="271"/>
      <c r="H48" s="271"/>
      <c r="I48" s="271"/>
      <c r="J48" s="134"/>
      <c r="K48" s="175"/>
      <c r="L48" s="176" t="s">
        <v>80</v>
      </c>
      <c r="M48" s="1"/>
    </row>
    <row r="49" spans="1:10" x14ac:dyDescent="0.2">
      <c r="J49" s="12"/>
    </row>
    <row r="50" spans="1:10" x14ac:dyDescent="0.2">
      <c r="J50" s="12"/>
    </row>
    <row r="51" spans="1:10" x14ac:dyDescent="0.2">
      <c r="J51" s="12"/>
    </row>
    <row r="53" spans="1:10" x14ac:dyDescent="0.2">
      <c r="A53" s="12"/>
    </row>
    <row r="54" spans="1:10" x14ac:dyDescent="0.2">
      <c r="A54" s="12"/>
    </row>
    <row r="55" spans="1:10" x14ac:dyDescent="0.2">
      <c r="A55" s="12"/>
    </row>
    <row r="56" spans="1:10" ht="15" x14ac:dyDescent="0.2">
      <c r="A56" s="8"/>
      <c r="B56" s="9"/>
      <c r="C56" s="9"/>
    </row>
    <row r="57" spans="1:10" ht="15" x14ac:dyDescent="0.2">
      <c r="A57" s="8"/>
      <c r="B57" s="9"/>
      <c r="C57" s="9"/>
    </row>
    <row r="58" spans="1:10" ht="15" x14ac:dyDescent="0.2">
      <c r="A58" s="8"/>
      <c r="B58" s="9"/>
      <c r="C58" s="9"/>
    </row>
    <row r="59" spans="1:10" ht="15" x14ac:dyDescent="0.2">
      <c r="A59" s="8"/>
    </row>
    <row r="60" spans="1:10" x14ac:dyDescent="0.2">
      <c r="A60" s="12"/>
    </row>
    <row r="61" spans="1:10" x14ac:dyDescent="0.2">
      <c r="A61" s="12"/>
    </row>
    <row r="62" spans="1:10" x14ac:dyDescent="0.2">
      <c r="A62" s="12"/>
    </row>
    <row r="63" spans="1:10" x14ac:dyDescent="0.2">
      <c r="A63" s="12"/>
    </row>
  </sheetData>
  <mergeCells count="76">
    <mergeCell ref="A48:I48"/>
    <mergeCell ref="C40:D40"/>
    <mergeCell ref="E40:F40"/>
    <mergeCell ref="G40:K40"/>
    <mergeCell ref="B43:D43"/>
    <mergeCell ref="K43:L43"/>
    <mergeCell ref="A45:I47"/>
    <mergeCell ref="J45:J46"/>
    <mergeCell ref="K45:K46"/>
    <mergeCell ref="L45:L46"/>
    <mergeCell ref="M34:M40"/>
    <mergeCell ref="C35:D35"/>
    <mergeCell ref="E35:F35"/>
    <mergeCell ref="G35:K35"/>
    <mergeCell ref="C36:D36"/>
    <mergeCell ref="E36:F36"/>
    <mergeCell ref="G36:K36"/>
    <mergeCell ref="C37:D37"/>
    <mergeCell ref="E37:F37"/>
    <mergeCell ref="G37:K37"/>
    <mergeCell ref="C38:D38"/>
    <mergeCell ref="E38:F38"/>
    <mergeCell ref="G38:K38"/>
    <mergeCell ref="C39:D39"/>
    <mergeCell ref="E39:F39"/>
    <mergeCell ref="G39:K39"/>
    <mergeCell ref="C33:D33"/>
    <mergeCell ref="E33:F33"/>
    <mergeCell ref="G33:K33"/>
    <mergeCell ref="C34:D34"/>
    <mergeCell ref="E34:F34"/>
    <mergeCell ref="G34:K34"/>
    <mergeCell ref="C31:D31"/>
    <mergeCell ref="E31:F31"/>
    <mergeCell ref="G31:K31"/>
    <mergeCell ref="C32:D32"/>
    <mergeCell ref="E32:F32"/>
    <mergeCell ref="G32:K32"/>
    <mergeCell ref="C26:D26"/>
    <mergeCell ref="E26:F26"/>
    <mergeCell ref="G26:K26"/>
    <mergeCell ref="N26:P30"/>
    <mergeCell ref="C27:D27"/>
    <mergeCell ref="E27:F27"/>
    <mergeCell ref="G27:K27"/>
    <mergeCell ref="C28:D28"/>
    <mergeCell ref="E28:F28"/>
    <mergeCell ref="G28:K28"/>
    <mergeCell ref="C29:D29"/>
    <mergeCell ref="E29:F29"/>
    <mergeCell ref="G29:K29"/>
    <mergeCell ref="C30:D30"/>
    <mergeCell ref="E30:F30"/>
    <mergeCell ref="G30:K30"/>
    <mergeCell ref="C25:D25"/>
    <mergeCell ref="E25:F25"/>
    <mergeCell ref="G25:K25"/>
    <mergeCell ref="K7:L7"/>
    <mergeCell ref="A8:A13"/>
    <mergeCell ref="B15:D15"/>
    <mergeCell ref="F15:H15"/>
    <mergeCell ref="K15:K16"/>
    <mergeCell ref="B17:D17"/>
    <mergeCell ref="F17:H17"/>
    <mergeCell ref="E19:H19"/>
    <mergeCell ref="B22:B24"/>
    <mergeCell ref="C22:D24"/>
    <mergeCell ref="E22:F24"/>
    <mergeCell ref="G22:K24"/>
    <mergeCell ref="E6:I6"/>
    <mergeCell ref="K6:L6"/>
    <mergeCell ref="A1:L1"/>
    <mergeCell ref="K3:L3"/>
    <mergeCell ref="A4:I4"/>
    <mergeCell ref="K4:L4"/>
    <mergeCell ref="K5:L5"/>
  </mergeCells>
  <dataValidations count="2">
    <dataValidation type="list" showInputMessage="1" showErrorMessage="1" sqref="A56" xr:uid="{00000000-0002-0000-0100-000000000000}">
      <formula1>$A$56:$A$58</formula1>
    </dataValidation>
    <dataValidation type="textLength" operator="lessThanOrEqual" showInputMessage="1" showErrorMessage="1" error="This cell contains a maximum of 30 characters." sqref="G25:G29" xr:uid="{00000000-0002-0000-0100-000001000000}">
      <formula1>30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60"/>
  <sheetViews>
    <sheetView tabSelected="1" workbookViewId="0">
      <selection activeCell="K6" sqref="K6:L6"/>
    </sheetView>
  </sheetViews>
  <sheetFormatPr defaultColWidth="12.42578125" defaultRowHeight="12.75" x14ac:dyDescent="0.2"/>
  <cols>
    <col min="1" max="1" width="5.7109375" style="2" customWidth="1"/>
    <col min="2" max="2" width="11.85546875" style="2" customWidth="1"/>
    <col min="3" max="3" width="3.140625" style="2" customWidth="1"/>
    <col min="4" max="4" width="7.140625" style="2" customWidth="1"/>
    <col min="5" max="6" width="15.28515625" style="2" customWidth="1"/>
    <col min="7" max="7" width="2.5703125" style="2" customWidth="1"/>
    <col min="8" max="8" width="3.85546875" style="2" customWidth="1"/>
    <col min="9" max="9" width="11.140625" style="2" customWidth="1"/>
    <col min="10" max="10" width="27.7109375" style="2" customWidth="1"/>
    <col min="11" max="11" width="15.140625" style="2" customWidth="1"/>
    <col min="12" max="12" width="15.85546875" style="2" customWidth="1"/>
    <col min="13" max="13" width="17.7109375" style="2" customWidth="1"/>
    <col min="14" max="16384" width="12.42578125" style="2"/>
  </cols>
  <sheetData>
    <row r="1" spans="1:13" ht="12.75" customHeight="1" x14ac:dyDescent="0.2">
      <c r="A1" s="290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1">
        <v>102</v>
      </c>
    </row>
    <row r="2" spans="1:13" ht="18.75" customHeight="1" x14ac:dyDescent="0.2">
      <c r="A2" s="177" t="s">
        <v>31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"/>
    </row>
    <row r="3" spans="1:13" ht="18.75" customHeight="1" x14ac:dyDescent="0.25">
      <c r="A3" s="177"/>
      <c r="B3" s="177"/>
      <c r="C3" s="177"/>
      <c r="D3" s="177"/>
      <c r="E3" s="177"/>
      <c r="F3" s="177"/>
      <c r="G3" s="177"/>
      <c r="H3" s="177"/>
      <c r="I3" s="178" t="s">
        <v>74</v>
      </c>
      <c r="J3" s="177"/>
      <c r="K3" s="177"/>
      <c r="L3" s="177"/>
      <c r="M3" s="1"/>
    </row>
    <row r="4" spans="1:13" ht="18.75" customHeight="1" x14ac:dyDescent="0.25">
      <c r="A4" s="177"/>
      <c r="B4" s="177"/>
      <c r="C4" s="177"/>
      <c r="D4" s="177"/>
      <c r="E4" s="177"/>
      <c r="F4" s="177"/>
      <c r="G4" s="177"/>
      <c r="H4" s="177"/>
      <c r="I4" s="178"/>
      <c r="J4" s="177"/>
      <c r="K4" s="177"/>
      <c r="L4" s="177"/>
      <c r="M4" s="1"/>
    </row>
    <row r="5" spans="1:13" ht="24" customHeight="1" x14ac:dyDescent="0.2">
      <c r="A5" s="197" t="s">
        <v>32</v>
      </c>
      <c r="B5" s="74"/>
      <c r="C5" s="74"/>
      <c r="D5" s="74"/>
      <c r="E5" s="74"/>
      <c r="F5" s="74"/>
      <c r="G5" s="74"/>
      <c r="H5" s="74"/>
      <c r="I5" s="74"/>
      <c r="J5" s="196" t="s">
        <v>33</v>
      </c>
      <c r="K5" s="291">
        <f ca="1">TODAY()</f>
        <v>45582</v>
      </c>
      <c r="L5" s="292"/>
      <c r="M5" s="1"/>
    </row>
    <row r="6" spans="1:13" ht="26.1" customHeight="1" x14ac:dyDescent="0.25">
      <c r="A6" s="293">
        <f>+'[1]Deposit Permit'!A4:I4</f>
        <v>0</v>
      </c>
      <c r="B6" s="293"/>
      <c r="C6" s="293"/>
      <c r="D6" s="293"/>
      <c r="E6" s="293"/>
      <c r="F6" s="293"/>
      <c r="G6" s="294"/>
      <c r="H6" s="294"/>
      <c r="I6" s="294"/>
      <c r="J6" s="76"/>
      <c r="K6" s="295">
        <f>+'[1]Deposit Permit'!K4:L4</f>
        <v>0</v>
      </c>
      <c r="L6" s="295"/>
      <c r="M6" s="1"/>
    </row>
    <row r="7" spans="1:13" ht="27.75" customHeight="1" x14ac:dyDescent="0.25">
      <c r="A7" s="77" t="s">
        <v>75</v>
      </c>
      <c r="B7" s="57"/>
      <c r="C7" s="57"/>
      <c r="D7" s="57"/>
      <c r="E7" s="57"/>
      <c r="F7" s="57"/>
      <c r="G7" s="57"/>
      <c r="H7" s="57"/>
      <c r="I7" s="57"/>
      <c r="J7" s="123" t="s">
        <v>34</v>
      </c>
      <c r="K7" s="295">
        <f>'[1]Deposit Permit'!K5</f>
        <v>0</v>
      </c>
      <c r="L7" s="295"/>
      <c r="M7" s="1"/>
    </row>
    <row r="8" spans="1:13" ht="20.25" customHeight="1" x14ac:dyDescent="0.25">
      <c r="A8" s="76"/>
      <c r="B8" s="133"/>
      <c r="C8" s="133"/>
      <c r="D8" s="196"/>
      <c r="E8" s="296"/>
      <c r="F8" s="296"/>
      <c r="G8" s="296"/>
      <c r="H8" s="296"/>
      <c r="I8" s="296"/>
      <c r="J8" s="125" t="s">
        <v>76</v>
      </c>
      <c r="K8" s="297">
        <f>+'[1]Deposit Permit'!K6:L6</f>
        <v>0</v>
      </c>
      <c r="L8" s="297"/>
      <c r="M8" s="1"/>
    </row>
    <row r="9" spans="1:13" ht="20.25" customHeight="1" x14ac:dyDescent="0.2">
      <c r="A9" s="103"/>
      <c r="B9" s="179"/>
      <c r="C9" s="179"/>
      <c r="D9" s="209"/>
      <c r="E9" s="209"/>
      <c r="F9" s="209"/>
      <c r="G9" s="209"/>
      <c r="H9" s="209"/>
      <c r="I9" s="209"/>
      <c r="J9" s="197"/>
      <c r="K9" s="298" t="s">
        <v>37</v>
      </c>
      <c r="L9" s="298"/>
      <c r="M9" s="1"/>
    </row>
    <row r="10" spans="1:13" ht="20.25" customHeight="1" x14ac:dyDescent="0.2">
      <c r="A10" s="128"/>
      <c r="B10" s="210"/>
      <c r="C10" s="211"/>
      <c r="D10" s="104"/>
      <c r="E10" s="105"/>
      <c r="F10" s="106"/>
      <c r="G10" s="212"/>
      <c r="H10" s="107"/>
      <c r="I10" s="108"/>
      <c r="J10" s="196"/>
      <c r="K10" s="67"/>
      <c r="L10" s="67"/>
      <c r="M10" s="1"/>
    </row>
    <row r="11" spans="1:13" ht="12.75" customHeight="1" x14ac:dyDescent="0.2">
      <c r="A11" s="161" t="s">
        <v>55</v>
      </c>
      <c r="B11" s="162"/>
      <c r="C11" s="180"/>
      <c r="D11" s="180"/>
      <c r="E11" s="100"/>
      <c r="F11" s="76"/>
      <c r="G11" s="76"/>
      <c r="H11" s="76"/>
      <c r="I11" s="76"/>
      <c r="J11" s="76"/>
      <c r="K11" s="113"/>
      <c r="L11" s="181"/>
      <c r="M11" s="6"/>
    </row>
    <row r="12" spans="1:13" ht="12.75" customHeight="1" x14ac:dyDescent="0.2">
      <c r="A12" s="190" t="s">
        <v>56</v>
      </c>
      <c r="B12" s="243" t="s">
        <v>57</v>
      </c>
      <c r="C12" s="246" t="s">
        <v>58</v>
      </c>
      <c r="D12" s="247"/>
      <c r="E12" s="246" t="s">
        <v>59</v>
      </c>
      <c r="F12" s="247"/>
      <c r="G12" s="299" t="s">
        <v>77</v>
      </c>
      <c r="H12" s="300"/>
      <c r="I12" s="300"/>
      <c r="J12" s="300"/>
      <c r="K12" s="301"/>
      <c r="L12" s="101"/>
      <c r="M12" s="6"/>
    </row>
    <row r="13" spans="1:13" ht="12.75" customHeight="1" x14ac:dyDescent="0.2">
      <c r="A13" s="191" t="s">
        <v>61</v>
      </c>
      <c r="B13" s="244"/>
      <c r="C13" s="248"/>
      <c r="D13" s="249"/>
      <c r="E13" s="248"/>
      <c r="F13" s="249"/>
      <c r="G13" s="302"/>
      <c r="H13" s="303"/>
      <c r="I13" s="303"/>
      <c r="J13" s="303"/>
      <c r="K13" s="304"/>
      <c r="L13" s="102" t="s">
        <v>62</v>
      </c>
      <c r="M13" s="6"/>
    </row>
    <row r="14" spans="1:13" ht="12.75" customHeight="1" x14ac:dyDescent="0.2">
      <c r="A14" s="191" t="s">
        <v>63</v>
      </c>
      <c r="B14" s="245"/>
      <c r="C14" s="250"/>
      <c r="D14" s="251"/>
      <c r="E14" s="248"/>
      <c r="F14" s="249"/>
      <c r="G14" s="305"/>
      <c r="H14" s="306"/>
      <c r="I14" s="306"/>
      <c r="J14" s="306"/>
      <c r="K14" s="307"/>
      <c r="L14" s="102"/>
      <c r="M14" s="6"/>
    </row>
    <row r="15" spans="1:13" ht="21.2" customHeight="1" x14ac:dyDescent="0.2">
      <c r="A15" s="70">
        <f>+'[1]Deposit Permit'!A40+1</f>
        <v>17</v>
      </c>
      <c r="B15" s="165"/>
      <c r="C15" s="228"/>
      <c r="D15" s="289"/>
      <c r="E15" s="230"/>
      <c r="F15" s="231"/>
      <c r="G15" s="232"/>
      <c r="H15" s="233"/>
      <c r="I15" s="233"/>
      <c r="J15" s="233"/>
      <c r="K15" s="234"/>
      <c r="L15" s="166"/>
      <c r="M15" s="6"/>
    </row>
    <row r="16" spans="1:13" ht="21.2" customHeight="1" x14ac:dyDescent="0.2">
      <c r="A16" s="70">
        <f t="shared" ref="A16:A36" si="0">SUM(A15+1)</f>
        <v>18</v>
      </c>
      <c r="B16" s="165"/>
      <c r="C16" s="228"/>
      <c r="D16" s="289"/>
      <c r="E16" s="230"/>
      <c r="F16" s="231"/>
      <c r="G16" s="232"/>
      <c r="H16" s="233"/>
      <c r="I16" s="233"/>
      <c r="J16" s="233"/>
      <c r="K16" s="234"/>
      <c r="L16" s="166"/>
      <c r="M16" s="6"/>
    </row>
    <row r="17" spans="1:256" ht="21.2" customHeight="1" x14ac:dyDescent="0.2">
      <c r="A17" s="70">
        <f t="shared" si="0"/>
        <v>19</v>
      </c>
      <c r="B17" s="165"/>
      <c r="C17" s="228"/>
      <c r="D17" s="289"/>
      <c r="E17" s="230"/>
      <c r="F17" s="231"/>
      <c r="G17" s="232"/>
      <c r="H17" s="233"/>
      <c r="I17" s="233"/>
      <c r="J17" s="233"/>
      <c r="K17" s="234"/>
      <c r="L17" s="166"/>
      <c r="M17" s="6"/>
    </row>
    <row r="18" spans="1:256" ht="21.2" customHeight="1" x14ac:dyDescent="0.2">
      <c r="A18" s="70">
        <f t="shared" si="0"/>
        <v>20</v>
      </c>
      <c r="B18" s="165"/>
      <c r="C18" s="228"/>
      <c r="D18" s="289"/>
      <c r="E18" s="230"/>
      <c r="F18" s="231"/>
      <c r="G18" s="232"/>
      <c r="H18" s="233"/>
      <c r="I18" s="233"/>
      <c r="J18" s="233"/>
      <c r="K18" s="234"/>
      <c r="L18" s="166"/>
      <c r="M18" s="6"/>
    </row>
    <row r="19" spans="1:256" ht="21.2" customHeight="1" x14ac:dyDescent="0.2">
      <c r="A19" s="70">
        <f t="shared" si="0"/>
        <v>21</v>
      </c>
      <c r="B19" s="165"/>
      <c r="C19" s="228"/>
      <c r="D19" s="289"/>
      <c r="E19" s="230"/>
      <c r="F19" s="231"/>
      <c r="G19" s="232"/>
      <c r="H19" s="233"/>
      <c r="I19" s="233"/>
      <c r="J19" s="233"/>
      <c r="K19" s="234"/>
      <c r="L19" s="166"/>
      <c r="M19" s="6"/>
    </row>
    <row r="20" spans="1:256" ht="21.2" customHeight="1" x14ac:dyDescent="0.2">
      <c r="A20" s="70">
        <f t="shared" si="0"/>
        <v>22</v>
      </c>
      <c r="B20" s="165"/>
      <c r="C20" s="228"/>
      <c r="D20" s="289"/>
      <c r="E20" s="230"/>
      <c r="F20" s="231"/>
      <c r="G20" s="232"/>
      <c r="H20" s="233"/>
      <c r="I20" s="233"/>
      <c r="J20" s="233"/>
      <c r="K20" s="234"/>
      <c r="L20" s="166"/>
      <c r="M20" s="6"/>
    </row>
    <row r="21" spans="1:256" ht="21.2" customHeight="1" x14ac:dyDescent="0.2">
      <c r="A21" s="70">
        <f t="shared" si="0"/>
        <v>23</v>
      </c>
      <c r="B21" s="165"/>
      <c r="C21" s="228"/>
      <c r="D21" s="289"/>
      <c r="E21" s="230"/>
      <c r="F21" s="231"/>
      <c r="G21" s="232"/>
      <c r="H21" s="233"/>
      <c r="I21" s="233"/>
      <c r="J21" s="233"/>
      <c r="K21" s="234"/>
      <c r="L21" s="166"/>
      <c r="M21" s="6"/>
    </row>
    <row r="22" spans="1:256" ht="21.2" customHeight="1" x14ac:dyDescent="0.2">
      <c r="A22" s="70">
        <f t="shared" si="0"/>
        <v>24</v>
      </c>
      <c r="B22" s="165"/>
      <c r="C22" s="228"/>
      <c r="D22" s="289"/>
      <c r="E22" s="230"/>
      <c r="F22" s="231"/>
      <c r="G22" s="232"/>
      <c r="H22" s="233"/>
      <c r="I22" s="233"/>
      <c r="J22" s="233"/>
      <c r="K22" s="234"/>
      <c r="L22" s="166"/>
      <c r="M22" s="6"/>
    </row>
    <row r="23" spans="1:256" ht="21.2" customHeight="1" x14ac:dyDescent="0.2">
      <c r="A23" s="70">
        <f t="shared" si="0"/>
        <v>25</v>
      </c>
      <c r="B23" s="165"/>
      <c r="C23" s="228"/>
      <c r="D23" s="289"/>
      <c r="E23" s="230"/>
      <c r="F23" s="231"/>
      <c r="G23" s="232"/>
      <c r="H23" s="233"/>
      <c r="I23" s="233"/>
      <c r="J23" s="233"/>
      <c r="K23" s="234"/>
      <c r="L23" s="166"/>
      <c r="M23" s="6"/>
    </row>
    <row r="24" spans="1:256" ht="21.2" customHeight="1" x14ac:dyDescent="0.2">
      <c r="A24" s="70">
        <f t="shared" si="0"/>
        <v>26</v>
      </c>
      <c r="B24" s="165"/>
      <c r="C24" s="228"/>
      <c r="D24" s="289"/>
      <c r="E24" s="230"/>
      <c r="F24" s="231"/>
      <c r="G24" s="232"/>
      <c r="H24" s="233"/>
      <c r="I24" s="233"/>
      <c r="J24" s="233"/>
      <c r="K24" s="234"/>
      <c r="L24" s="166"/>
      <c r="M24" s="6"/>
    </row>
    <row r="25" spans="1:256" ht="21.2" customHeight="1" x14ac:dyDescent="0.2">
      <c r="A25" s="70">
        <f t="shared" si="0"/>
        <v>27</v>
      </c>
      <c r="B25" s="165"/>
      <c r="C25" s="228"/>
      <c r="D25" s="289"/>
      <c r="E25" s="230"/>
      <c r="F25" s="231"/>
      <c r="G25" s="232"/>
      <c r="H25" s="233"/>
      <c r="I25" s="233"/>
      <c r="J25" s="233"/>
      <c r="K25" s="234"/>
      <c r="L25" s="166"/>
      <c r="M25" s="6"/>
    </row>
    <row r="26" spans="1:256" ht="21.2" customHeight="1" x14ac:dyDescent="0.2">
      <c r="A26" s="70">
        <f t="shared" si="0"/>
        <v>28</v>
      </c>
      <c r="B26" s="165"/>
      <c r="C26" s="228"/>
      <c r="D26" s="289"/>
      <c r="E26" s="230"/>
      <c r="F26" s="231"/>
      <c r="G26" s="232"/>
      <c r="H26" s="233"/>
      <c r="I26" s="233"/>
      <c r="J26" s="233"/>
      <c r="K26" s="234"/>
      <c r="L26" s="166"/>
      <c r="M26" s="6"/>
    </row>
    <row r="27" spans="1:256" ht="21.2" customHeight="1" x14ac:dyDescent="0.2">
      <c r="A27" s="70">
        <f t="shared" si="0"/>
        <v>29</v>
      </c>
      <c r="B27" s="165"/>
      <c r="C27" s="228"/>
      <c r="D27" s="289"/>
      <c r="E27" s="230"/>
      <c r="F27" s="231"/>
      <c r="G27" s="232"/>
      <c r="H27" s="233"/>
      <c r="I27" s="233"/>
      <c r="J27" s="233"/>
      <c r="K27" s="234"/>
      <c r="L27" s="166"/>
      <c r="M27" s="8"/>
    </row>
    <row r="28" spans="1:256" ht="21.2" customHeight="1" x14ac:dyDescent="0.2">
      <c r="A28" s="70">
        <f t="shared" si="0"/>
        <v>30</v>
      </c>
      <c r="B28" s="165"/>
      <c r="C28" s="228"/>
      <c r="D28" s="289"/>
      <c r="E28" s="230"/>
      <c r="F28" s="231"/>
      <c r="G28" s="232"/>
      <c r="H28" s="233"/>
      <c r="I28" s="233"/>
      <c r="J28" s="233"/>
      <c r="K28" s="234"/>
      <c r="L28" s="166"/>
      <c r="M28" s="8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</row>
    <row r="29" spans="1:256" ht="21.2" customHeight="1" x14ac:dyDescent="0.2">
      <c r="A29" s="70">
        <f t="shared" si="0"/>
        <v>31</v>
      </c>
      <c r="B29" s="165"/>
      <c r="C29" s="228"/>
      <c r="D29" s="289"/>
      <c r="E29" s="230"/>
      <c r="F29" s="231"/>
      <c r="G29" s="232"/>
      <c r="H29" s="233"/>
      <c r="I29" s="233"/>
      <c r="J29" s="233"/>
      <c r="K29" s="234"/>
      <c r="L29" s="166"/>
      <c r="M29" s="8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</row>
    <row r="30" spans="1:256" ht="21.2" customHeight="1" x14ac:dyDescent="0.2">
      <c r="A30" s="70">
        <f t="shared" si="0"/>
        <v>32</v>
      </c>
      <c r="B30" s="165"/>
      <c r="C30" s="228"/>
      <c r="D30" s="289"/>
      <c r="E30" s="230"/>
      <c r="F30" s="231"/>
      <c r="G30" s="232"/>
      <c r="H30" s="233"/>
      <c r="I30" s="233"/>
      <c r="J30" s="233"/>
      <c r="K30" s="234"/>
      <c r="L30" s="166"/>
      <c r="M30" s="26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</row>
    <row r="31" spans="1:256" ht="21.2" customHeight="1" x14ac:dyDescent="0.2">
      <c r="A31" s="70">
        <f t="shared" si="0"/>
        <v>33</v>
      </c>
      <c r="B31" s="165"/>
      <c r="C31" s="228"/>
      <c r="D31" s="289"/>
      <c r="E31" s="230"/>
      <c r="F31" s="231"/>
      <c r="G31" s="232"/>
      <c r="H31" s="233"/>
      <c r="I31" s="233"/>
      <c r="J31" s="233"/>
      <c r="K31" s="234"/>
      <c r="L31" s="166"/>
      <c r="M31" s="26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  <row r="32" spans="1:256" ht="21.2" customHeight="1" x14ac:dyDescent="0.2">
      <c r="A32" s="70">
        <f t="shared" si="0"/>
        <v>34</v>
      </c>
      <c r="B32" s="165"/>
      <c r="C32" s="228"/>
      <c r="D32" s="289"/>
      <c r="E32" s="230"/>
      <c r="F32" s="231"/>
      <c r="G32" s="232"/>
      <c r="H32" s="233"/>
      <c r="I32" s="233"/>
      <c r="J32" s="233"/>
      <c r="K32" s="234"/>
      <c r="L32" s="166"/>
      <c r="M32" s="26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spans="1:256" ht="21.2" customHeight="1" x14ac:dyDescent="0.2">
      <c r="A33" s="70">
        <f t="shared" si="0"/>
        <v>35</v>
      </c>
      <c r="B33" s="165"/>
      <c r="C33" s="228"/>
      <c r="D33" s="289"/>
      <c r="E33" s="230"/>
      <c r="F33" s="231"/>
      <c r="G33" s="232"/>
      <c r="H33" s="233"/>
      <c r="I33" s="233"/>
      <c r="J33" s="233"/>
      <c r="K33" s="234"/>
      <c r="L33" s="166"/>
      <c r="M33" s="26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spans="1:256" ht="21.2" customHeight="1" x14ac:dyDescent="0.2">
      <c r="A34" s="70">
        <f t="shared" si="0"/>
        <v>36</v>
      </c>
      <c r="B34" s="165"/>
      <c r="C34" s="228"/>
      <c r="D34" s="289"/>
      <c r="E34" s="230"/>
      <c r="F34" s="231"/>
      <c r="G34" s="232"/>
      <c r="H34" s="233"/>
      <c r="I34" s="233"/>
      <c r="J34" s="233"/>
      <c r="K34" s="234"/>
      <c r="L34" s="166"/>
      <c r="M34" s="270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1:256" ht="21.2" customHeight="1" x14ac:dyDescent="0.2">
      <c r="A35" s="70">
        <f t="shared" si="0"/>
        <v>37</v>
      </c>
      <c r="B35" s="165"/>
      <c r="C35" s="228"/>
      <c r="D35" s="289"/>
      <c r="E35" s="230"/>
      <c r="F35" s="231"/>
      <c r="G35" s="232"/>
      <c r="H35" s="233"/>
      <c r="I35" s="233"/>
      <c r="J35" s="233"/>
      <c r="K35" s="234"/>
      <c r="L35" s="166"/>
      <c r="M35" s="270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spans="1:256" ht="21.2" customHeight="1" x14ac:dyDescent="0.2">
      <c r="A36" s="70">
        <f t="shared" si="0"/>
        <v>38</v>
      </c>
      <c r="B36" s="165"/>
      <c r="C36" s="228"/>
      <c r="D36" s="289"/>
      <c r="E36" s="230"/>
      <c r="F36" s="231"/>
      <c r="G36" s="232"/>
      <c r="H36" s="233"/>
      <c r="I36" s="233"/>
      <c r="J36" s="233"/>
      <c r="K36" s="234"/>
      <c r="L36" s="166"/>
      <c r="M36" s="50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</row>
    <row r="37" spans="1:256" ht="10.5" customHeight="1" x14ac:dyDescent="0.3">
      <c r="A37" s="115"/>
      <c r="B37" s="116"/>
      <c r="C37" s="116"/>
      <c r="D37" s="182"/>
      <c r="E37" s="182"/>
      <c r="F37" s="182"/>
      <c r="G37" s="183"/>
      <c r="H37" s="183"/>
      <c r="I37" s="183"/>
      <c r="J37" s="183"/>
      <c r="K37" s="183"/>
      <c r="L37" s="184"/>
      <c r="M37" s="10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</row>
    <row r="38" spans="1:256" ht="12.75" customHeight="1" x14ac:dyDescent="0.2">
      <c r="A38" s="55"/>
      <c r="B38" s="56" t="s">
        <v>65</v>
      </c>
      <c r="C38" s="57"/>
      <c r="D38" s="205"/>
      <c r="E38" s="205"/>
      <c r="F38" s="205"/>
      <c r="G38" s="205"/>
      <c r="H38" s="205"/>
      <c r="I38" s="205"/>
      <c r="J38" s="208"/>
      <c r="K38" s="58" t="s">
        <v>66</v>
      </c>
      <c r="L38" s="205"/>
      <c r="M38" s="10"/>
    </row>
    <row r="39" spans="1:256" ht="37.5" customHeight="1" thickBot="1" x14ac:dyDescent="0.25">
      <c r="A39" s="59" t="s">
        <v>67</v>
      </c>
      <c r="B39" s="60"/>
      <c r="C39" s="60"/>
      <c r="D39" s="60"/>
      <c r="E39" s="60"/>
      <c r="F39" s="60"/>
      <c r="G39" s="61"/>
      <c r="H39" s="61"/>
      <c r="I39" s="61"/>
      <c r="J39" s="59" t="s">
        <v>67</v>
      </c>
      <c r="K39" s="62"/>
      <c r="L39" s="63"/>
      <c r="M39" s="10"/>
    </row>
    <row r="40" spans="1:256" ht="23.25" customHeight="1" x14ac:dyDescent="0.2">
      <c r="A40" s="64" t="s">
        <v>33</v>
      </c>
      <c r="B40" s="308"/>
      <c r="C40" s="308"/>
      <c r="D40" s="309"/>
      <c r="E40" s="65"/>
      <c r="F40" s="61"/>
      <c r="G40" s="61"/>
      <c r="H40" s="61"/>
      <c r="I40" s="61"/>
      <c r="J40" s="59" t="s">
        <v>33</v>
      </c>
      <c r="K40" s="185"/>
      <c r="L40" s="186" t="s">
        <v>23</v>
      </c>
      <c r="M40" s="10"/>
    </row>
    <row r="41" spans="1:256" ht="11.45" customHeight="1" thickBot="1" x14ac:dyDescent="0.25">
      <c r="A41" s="67"/>
      <c r="B41" s="55"/>
      <c r="C41" s="55"/>
      <c r="D41" s="55"/>
      <c r="E41" s="68"/>
      <c r="F41" s="68"/>
      <c r="G41" s="68"/>
      <c r="H41" s="68"/>
      <c r="I41" s="68"/>
      <c r="J41" s="67"/>
      <c r="K41" s="68"/>
      <c r="L41" s="68"/>
      <c r="M41" s="10"/>
    </row>
    <row r="42" spans="1:256" ht="25.7" customHeight="1" thickTop="1" x14ac:dyDescent="0.2">
      <c r="A42" s="274" t="s">
        <v>68</v>
      </c>
      <c r="B42" s="310"/>
      <c r="C42" s="310"/>
      <c r="D42" s="310"/>
      <c r="E42" s="310"/>
      <c r="F42" s="310"/>
      <c r="G42" s="310"/>
      <c r="H42" s="310"/>
      <c r="I42" s="311"/>
      <c r="J42" s="283" t="s">
        <v>69</v>
      </c>
      <c r="K42" s="285" t="s">
        <v>78</v>
      </c>
      <c r="L42" s="287"/>
      <c r="M42" s="6"/>
    </row>
    <row r="43" spans="1:256" ht="5.25" customHeight="1" x14ac:dyDescent="0.2">
      <c r="A43" s="312"/>
      <c r="B43" s="313"/>
      <c r="C43" s="313"/>
      <c r="D43" s="313"/>
      <c r="E43" s="313"/>
      <c r="F43" s="313"/>
      <c r="G43" s="313"/>
      <c r="H43" s="313"/>
      <c r="I43" s="314"/>
      <c r="J43" s="284"/>
      <c r="K43" s="286"/>
      <c r="L43" s="288"/>
      <c r="M43" s="11"/>
    </row>
    <row r="44" spans="1:256" ht="24" customHeight="1" thickBot="1" x14ac:dyDescent="0.25">
      <c r="A44" s="315"/>
      <c r="B44" s="316"/>
      <c r="C44" s="316"/>
      <c r="D44" s="316"/>
      <c r="E44" s="316"/>
      <c r="F44" s="316"/>
      <c r="G44" s="316"/>
      <c r="H44" s="316"/>
      <c r="I44" s="317"/>
      <c r="J44" s="69" t="s">
        <v>71</v>
      </c>
      <c r="K44" s="70" t="s">
        <v>79</v>
      </c>
      <c r="L44" s="71"/>
      <c r="M44" s="1"/>
    </row>
    <row r="45" spans="1:256" ht="27" customHeight="1" thickTop="1" x14ac:dyDescent="0.2">
      <c r="A45" s="72" t="s">
        <v>81</v>
      </c>
      <c r="B45" s="73"/>
      <c r="C45" s="73"/>
      <c r="D45" s="73"/>
      <c r="E45" s="73"/>
      <c r="F45" s="73"/>
      <c r="G45" s="73"/>
      <c r="H45" s="73"/>
      <c r="I45" s="73"/>
      <c r="J45" s="74"/>
      <c r="K45" s="75"/>
      <c r="L45" s="75"/>
    </row>
    <row r="46" spans="1:256" x14ac:dyDescent="0.2">
      <c r="J46" s="12"/>
    </row>
    <row r="47" spans="1:256" x14ac:dyDescent="0.2">
      <c r="J47" s="12"/>
    </row>
    <row r="48" spans="1:256" x14ac:dyDescent="0.2">
      <c r="J48" s="12"/>
    </row>
    <row r="50" spans="1:3" x14ac:dyDescent="0.2">
      <c r="A50" s="12"/>
    </row>
    <row r="51" spans="1:3" x14ac:dyDescent="0.2">
      <c r="A51" s="12"/>
    </row>
    <row r="52" spans="1:3" x14ac:dyDescent="0.2">
      <c r="A52" s="12"/>
    </row>
    <row r="53" spans="1:3" ht="15" x14ac:dyDescent="0.2">
      <c r="A53" s="8"/>
      <c r="B53" s="9"/>
      <c r="C53" s="9"/>
    </row>
    <row r="54" spans="1:3" ht="15" x14ac:dyDescent="0.2">
      <c r="A54" s="8"/>
      <c r="B54" s="9"/>
      <c r="C54" s="9"/>
    </row>
    <row r="55" spans="1:3" ht="15" x14ac:dyDescent="0.2">
      <c r="A55" s="8"/>
      <c r="B55" s="9"/>
      <c r="C55" s="9"/>
    </row>
    <row r="56" spans="1:3" ht="15" x14ac:dyDescent="0.2">
      <c r="A56" s="8"/>
    </row>
    <row r="57" spans="1:3" x14ac:dyDescent="0.2">
      <c r="A57" s="12"/>
    </row>
    <row r="58" spans="1:3" x14ac:dyDescent="0.2">
      <c r="A58" s="12"/>
    </row>
    <row r="59" spans="1:3" x14ac:dyDescent="0.2">
      <c r="A59" s="12"/>
    </row>
    <row r="60" spans="1:3" x14ac:dyDescent="0.2">
      <c r="A60" s="12"/>
    </row>
  </sheetData>
  <mergeCells count="84">
    <mergeCell ref="B40:D40"/>
    <mergeCell ref="A42:I44"/>
    <mergeCell ref="J42:J43"/>
    <mergeCell ref="K42:K43"/>
    <mergeCell ref="L42:L43"/>
    <mergeCell ref="C35:D35"/>
    <mergeCell ref="E35:F35"/>
    <mergeCell ref="G35:K35"/>
    <mergeCell ref="C36:D36"/>
    <mergeCell ref="E36:F36"/>
    <mergeCell ref="G36:K36"/>
    <mergeCell ref="C30:D30"/>
    <mergeCell ref="E30:F30"/>
    <mergeCell ref="G30:K30"/>
    <mergeCell ref="M30:M35"/>
    <mergeCell ref="C31:D31"/>
    <mergeCell ref="E31:F31"/>
    <mergeCell ref="G31:K31"/>
    <mergeCell ref="C32:D32"/>
    <mergeCell ref="E32:F32"/>
    <mergeCell ref="G32:K32"/>
    <mergeCell ref="C33:D33"/>
    <mergeCell ref="E33:F33"/>
    <mergeCell ref="G33:K33"/>
    <mergeCell ref="C34:D34"/>
    <mergeCell ref="E34:F34"/>
    <mergeCell ref="G34:K34"/>
    <mergeCell ref="C28:D28"/>
    <mergeCell ref="E28:F28"/>
    <mergeCell ref="G28:K28"/>
    <mergeCell ref="C29:D29"/>
    <mergeCell ref="E29:F29"/>
    <mergeCell ref="G29:K29"/>
    <mergeCell ref="C26:D26"/>
    <mergeCell ref="E26:F26"/>
    <mergeCell ref="G26:K26"/>
    <mergeCell ref="C27:D27"/>
    <mergeCell ref="E27:F27"/>
    <mergeCell ref="G27:K27"/>
    <mergeCell ref="C24:D24"/>
    <mergeCell ref="E24:F24"/>
    <mergeCell ref="G24:K24"/>
    <mergeCell ref="C25:D25"/>
    <mergeCell ref="E25:F25"/>
    <mergeCell ref="G25:K25"/>
    <mergeCell ref="C22:D22"/>
    <mergeCell ref="E22:F22"/>
    <mergeCell ref="G22:K22"/>
    <mergeCell ref="C23:D23"/>
    <mergeCell ref="E23:F23"/>
    <mergeCell ref="G23:K23"/>
    <mergeCell ref="C20:D20"/>
    <mergeCell ref="E20:F20"/>
    <mergeCell ref="G20:K20"/>
    <mergeCell ref="C21:D21"/>
    <mergeCell ref="E21:F21"/>
    <mergeCell ref="G21:K21"/>
    <mergeCell ref="C18:D18"/>
    <mergeCell ref="E18:F18"/>
    <mergeCell ref="G18:K18"/>
    <mergeCell ref="C19:D19"/>
    <mergeCell ref="E19:F19"/>
    <mergeCell ref="G19:K19"/>
    <mergeCell ref="C16:D16"/>
    <mergeCell ref="E16:F16"/>
    <mergeCell ref="G16:K16"/>
    <mergeCell ref="C17:D17"/>
    <mergeCell ref="E17:F17"/>
    <mergeCell ref="G17:K17"/>
    <mergeCell ref="C15:D15"/>
    <mergeCell ref="E15:F15"/>
    <mergeCell ref="G15:K15"/>
    <mergeCell ref="A1:L1"/>
    <mergeCell ref="K5:L5"/>
    <mergeCell ref="A6:I6"/>
    <mergeCell ref="K6:L6"/>
    <mergeCell ref="K7:L7"/>
    <mergeCell ref="E8:I8"/>
    <mergeCell ref="K8:L8"/>
    <mergeCell ref="K9:L9"/>
    <mergeCell ref="B12:B14"/>
    <mergeCell ref="C12:D14"/>
    <mergeCell ref="E12:F14"/>
    <mergeCell ref="G12:K14"/>
  </mergeCells>
  <dataValidations count="2">
    <dataValidation showInputMessage="1" showErrorMessage="1" sqref="G15" xr:uid="{00000000-0002-0000-0200-000000000000}"/>
    <dataValidation type="list" showInputMessage="1" showErrorMessage="1" sqref="A53" xr:uid="{00000000-0002-0000-0200-000001000000}">
      <formula1>$A$53:$A$55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E0C3C3F194444EAE6404799712DA11" ma:contentTypeVersion="2" ma:contentTypeDescription="Create a new document." ma:contentTypeScope="" ma:versionID="4378ab32314ef05690b4b80e3eb0f161">
  <xsd:schema xmlns:xsd="http://www.w3.org/2001/XMLSchema" xmlns:xs="http://www.w3.org/2001/XMLSchema" xmlns:p="http://schemas.microsoft.com/office/2006/metadata/properties" xmlns:ns2="be4b1195-e836-4aee-abe8-2d499096959d" targetNamespace="http://schemas.microsoft.com/office/2006/metadata/properties" ma:root="true" ma:fieldsID="6e18d5594ef411e9e742d3bd68192bc0" ns2:_="">
    <xsd:import namespace="be4b1195-e836-4aee-abe8-2d49909695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b1195-e836-4aee-abe8-2d49909695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980C2B-0E6A-4FCB-85B6-5B85E33E57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4b1195-e836-4aee-abe8-2d49909695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938463-5517-479A-8C8F-4DFAB3C85F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Deposit Page 1</vt:lpstr>
      <vt:lpstr>Deposit Page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Deposit Permit for FENIX</dc:title>
  <dc:subject/>
  <dc:creator>cearnshaw</dc:creator>
  <cp:keywords/>
  <dc:description/>
  <cp:lastModifiedBy>Brianna Fortier</cp:lastModifiedBy>
  <cp:revision/>
  <dcterms:created xsi:type="dcterms:W3CDTF">2009-11-19T00:36:49Z</dcterms:created>
  <dcterms:modified xsi:type="dcterms:W3CDTF">2024-10-17T17:59:21Z</dcterms:modified>
  <cp:category/>
  <cp:contentStatus/>
</cp:coreProperties>
</file>